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運営サービス(用度)\400その他\110 Webサイト\03協生館HP編集\協生館HPバックアップデータ\20231219_施設利用申込書更新\"/>
    </mc:Choice>
  </mc:AlternateContent>
  <xr:revisionPtr revIDLastSave="0" documentId="8_{9E80E8D2-43D6-476F-963C-EC379FF55CA9}" xr6:coauthVersionLast="36" xr6:coauthVersionMax="36" xr10:uidLastSave="{00000000-0000-0000-0000-000000000000}"/>
  <bookViews>
    <workbookView xWindow="0" yWindow="0" windowWidth="28800" windowHeight="12135" tabRatio="865" xr2:uid="{00000000-000D-0000-FFFF-FFFF00000000}"/>
  </bookViews>
  <sheets>
    <sheet name="利用申込書・許可書" sheetId="8" r:id="rId1"/>
    <sheet name="追加・変更" sheetId="10" r:id="rId2"/>
    <sheet name="企画書・持込機材申込書" sheetId="5" r:id="rId3"/>
    <sheet name="附帯設備利用申込書 " sheetId="6" r:id="rId4"/>
  </sheets>
  <definedNames>
    <definedName name="_xlnm.Print_Area" localSheetId="0">利用申込書・許可書!$A$1:$T$52</definedName>
  </definedNames>
  <calcPr calcId="191029"/>
</workbook>
</file>

<file path=xl/calcChain.xml><?xml version="1.0" encoding="utf-8"?>
<calcChain xmlns="http://schemas.openxmlformats.org/spreadsheetml/2006/main">
  <c r="R59" i="10" l="1"/>
  <c r="R50" i="10"/>
  <c r="R41" i="10"/>
  <c r="R32" i="10"/>
  <c r="R23" i="10"/>
  <c r="O16" i="10"/>
  <c r="O15" i="10"/>
  <c r="O14" i="10"/>
  <c r="O13" i="10"/>
  <c r="P12" i="10"/>
  <c r="O9" i="10"/>
  <c r="W4" i="8" l="1"/>
  <c r="D16" i="10"/>
  <c r="O3" i="10"/>
  <c r="R21" i="8"/>
  <c r="J44" i="8" s="1"/>
  <c r="L18" i="8"/>
  <c r="W15" i="8"/>
  <c r="W13" i="8"/>
  <c r="W5" i="8"/>
  <c r="W6" i="8"/>
  <c r="R34" i="10"/>
  <c r="R25" i="10"/>
  <c r="R61" i="10"/>
  <c r="R52" i="10"/>
  <c r="R43" i="10"/>
  <c r="I16" i="10"/>
  <c r="G14" i="10"/>
  <c r="G13" i="10"/>
  <c r="G12" i="10"/>
  <c r="G11" i="10"/>
  <c r="G10" i="10"/>
  <c r="B8" i="10"/>
  <c r="B4" i="10"/>
  <c r="S3" i="10"/>
  <c r="Q3" i="10"/>
  <c r="Q2" i="10"/>
  <c r="Q36" i="10" s="1"/>
  <c r="Q3" i="6"/>
  <c r="Q4" i="5"/>
  <c r="C39" i="8"/>
  <c r="C38" i="8"/>
  <c r="R8" i="6"/>
  <c r="P8" i="6"/>
  <c r="M8" i="6"/>
  <c r="G12" i="6"/>
  <c r="G11" i="6"/>
  <c r="G10" i="6"/>
  <c r="B9" i="6"/>
  <c r="M5" i="5"/>
  <c r="G11" i="5"/>
  <c r="G10" i="5"/>
  <c r="G9" i="5"/>
  <c r="R5" i="5"/>
  <c r="P5" i="5"/>
  <c r="B6" i="5"/>
  <c r="Q54" i="10" l="1"/>
  <c r="Q18" i="10"/>
  <c r="Q27" i="10"/>
  <c r="Q45" i="10"/>
</calcChain>
</file>

<file path=xl/sharedStrings.xml><?xml version="1.0" encoding="utf-8"?>
<sst xmlns="http://schemas.openxmlformats.org/spreadsheetml/2006/main" count="420" uniqueCount="193">
  <si>
    <t>利用責任者</t>
    <rPh sb="0" eb="2">
      <t>リヨウ</t>
    </rPh>
    <rPh sb="2" eb="5">
      <t>セキニンシャ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</si>
  <si>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</si>
  <si>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</si>
  <si>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</si>
  <si>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</si>
  <si>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</si>
  <si>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</si>
  <si>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受付</t>
    <rPh sb="0" eb="2">
      <t>ウケツケ</t>
    </rPh>
    <phoneticPr fontId="2"/>
  </si>
  <si>
    <t>承認</t>
    <rPh sb="0" eb="2">
      <t>ショウニン</t>
    </rPh>
    <phoneticPr fontId="2"/>
  </si>
  <si>
    <t>殿</t>
    <rPh sb="0" eb="1">
      <t>トノ</t>
    </rPh>
    <phoneticPr fontId="2"/>
  </si>
  <si>
    <t>円</t>
    <rPh sb="0" eb="1">
      <t>エン</t>
    </rPh>
    <phoneticPr fontId="2"/>
  </si>
  <si>
    <t>利用日</t>
    <rPh sb="0" eb="2">
      <t>リヨウ</t>
    </rPh>
    <rPh sb="2" eb="3">
      <t>ヒ</t>
    </rPh>
    <phoneticPr fontId="2"/>
  </si>
  <si>
    <t>年　　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</si>
  <si>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</si>
  <si>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</si>
  <si>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利用時間</t>
    <rPh sb="0" eb="2">
      <t>リヨウ</t>
    </rPh>
    <rPh sb="2" eb="4">
      <t>ジカン</t>
    </rPh>
    <phoneticPr fontId="2"/>
  </si>
  <si>
    <t>入場予定者数</t>
    <rPh sb="0" eb="2">
      <t>ニュウジョウ</t>
    </rPh>
    <rPh sb="2" eb="4">
      <t>ヨテイ</t>
    </rPh>
    <rPh sb="4" eb="5">
      <t>シャ</t>
    </rPh>
    <rPh sb="5" eb="6">
      <t>スウ</t>
    </rPh>
    <phoneticPr fontId="2"/>
  </si>
  <si>
    <t>名</t>
    <rPh sb="0" eb="1">
      <t>メイ</t>
    </rPh>
    <phoneticPr fontId="2"/>
  </si>
  <si>
    <t>フリガナ</t>
    <phoneticPr fontId="2"/>
  </si>
  <si>
    <t>持込希望機器</t>
    <rPh sb="0" eb="2">
      <t>モチコミ</t>
    </rPh>
    <rPh sb="2" eb="4">
      <t>キボウ</t>
    </rPh>
    <rPh sb="4" eb="6">
      <t>キキ</t>
    </rPh>
    <phoneticPr fontId="2"/>
  </si>
  <si>
    <t>講演台</t>
    <rPh sb="0" eb="2">
      <t>コウエン</t>
    </rPh>
    <rPh sb="2" eb="3">
      <t>ダイ</t>
    </rPh>
    <phoneticPr fontId="2"/>
  </si>
  <si>
    <t>利　用　希　望　設　備</t>
    <rPh sb="0" eb="1">
      <t>リ</t>
    </rPh>
    <rPh sb="2" eb="3">
      <t>ヨウ</t>
    </rPh>
    <rPh sb="4" eb="5">
      <t>マレ</t>
    </rPh>
    <rPh sb="6" eb="7">
      <t>ボウ</t>
    </rPh>
    <rPh sb="8" eb="9">
      <t>セツ</t>
    </rPh>
    <rPh sb="10" eb="11">
      <t>ソナエ</t>
    </rPh>
    <phoneticPr fontId="2"/>
  </si>
  <si>
    <t>企画内容</t>
  </si>
  <si>
    <t>来場者人数</t>
    <rPh sb="0" eb="3">
      <t>ライジョウシャ</t>
    </rPh>
    <rPh sb="3" eb="5">
      <t>ニンズウ</t>
    </rPh>
    <phoneticPr fontId="2"/>
  </si>
  <si>
    <t>合計人数</t>
    <rPh sb="0" eb="2">
      <t>ゴウケイ</t>
    </rPh>
    <rPh sb="2" eb="4">
      <t>ニンズウ</t>
    </rPh>
    <phoneticPr fontId="2"/>
  </si>
  <si>
    <t>協生館藤原洋記念ホール附帯設備利用申込書</t>
    <rPh sb="0" eb="1">
      <t>キョウ</t>
    </rPh>
    <rPh sb="1" eb="2">
      <t>セイ</t>
    </rPh>
    <rPh sb="2" eb="3">
      <t>カン</t>
    </rPh>
    <rPh sb="3" eb="5">
      <t>フジワラ</t>
    </rPh>
    <rPh sb="5" eb="6">
      <t>ヒロシ</t>
    </rPh>
    <rPh sb="6" eb="8">
      <t>キネン</t>
    </rPh>
    <rPh sb="11" eb="13">
      <t>フタイ</t>
    </rPh>
    <rPh sb="13" eb="15">
      <t>セツビ</t>
    </rPh>
    <rPh sb="15" eb="17">
      <t>リヨウ</t>
    </rPh>
    <rPh sb="17" eb="20">
      <t>モウシコミショ</t>
    </rPh>
    <phoneticPr fontId="2"/>
  </si>
  <si>
    <t>備　　　　品　　　　名</t>
    <rPh sb="0" eb="1">
      <t>ソナエ</t>
    </rPh>
    <rPh sb="5" eb="6">
      <t>シナ</t>
    </rPh>
    <rPh sb="10" eb="11">
      <t>メイ</t>
    </rPh>
    <phoneticPr fontId="2"/>
  </si>
  <si>
    <t>仕　　　　様</t>
    <rPh sb="0" eb="1">
      <t>ツコウ</t>
    </rPh>
    <rPh sb="5" eb="6">
      <t>サマ</t>
    </rPh>
    <phoneticPr fontId="2"/>
  </si>
  <si>
    <t>定数</t>
    <rPh sb="0" eb="2">
      <t>テイスウ</t>
    </rPh>
    <phoneticPr fontId="2"/>
  </si>
  <si>
    <t>使用数</t>
    <rPh sb="0" eb="2">
      <t>シヨウ</t>
    </rPh>
    <rPh sb="2" eb="3">
      <t>スウ</t>
    </rPh>
    <phoneticPr fontId="2"/>
  </si>
  <si>
    <t>録音・再生</t>
    <phoneticPr fontId="2"/>
  </si>
  <si>
    <t>MDレコーダー</t>
    <phoneticPr fontId="2"/>
  </si>
  <si>
    <t>有線</t>
    <rPh sb="0" eb="2">
      <t>ユウセン</t>
    </rPh>
    <phoneticPr fontId="2"/>
  </si>
  <si>
    <t>ハンド型</t>
    <rPh sb="3" eb="4">
      <t>カタ</t>
    </rPh>
    <phoneticPr fontId="2"/>
  </si>
  <si>
    <t>タイピン型</t>
    <rPh sb="4" eb="5">
      <t>カタ</t>
    </rPh>
    <phoneticPr fontId="2"/>
  </si>
  <si>
    <t>マイクスタンド</t>
    <phoneticPr fontId="2"/>
  </si>
  <si>
    <t>卓上</t>
    <phoneticPr fontId="2"/>
  </si>
  <si>
    <r>
      <t>D</t>
    </r>
    <r>
      <rPr>
        <sz val="11"/>
        <rFont val="ＭＳ Ｐゴシック"/>
        <family val="3"/>
        <charset val="128"/>
      </rPr>
      <t xml:space="preserve"> SUB15ピン</t>
    </r>
    <phoneticPr fontId="2"/>
  </si>
  <si>
    <t>司会者台</t>
    <rPh sb="0" eb="3">
      <t>シカイシャ</t>
    </rPh>
    <rPh sb="3" eb="4">
      <t>ダイ</t>
    </rPh>
    <phoneticPr fontId="2"/>
  </si>
  <si>
    <t>花台</t>
    <rPh sb="0" eb="1">
      <t>ハナ</t>
    </rPh>
    <rPh sb="1" eb="2">
      <t>ダイ</t>
    </rPh>
    <phoneticPr fontId="2"/>
  </si>
  <si>
    <t>指揮者台</t>
    <rPh sb="0" eb="3">
      <t>シキシャ</t>
    </rPh>
    <rPh sb="3" eb="4">
      <t>ダイ</t>
    </rPh>
    <phoneticPr fontId="2"/>
  </si>
  <si>
    <t>指揮者用譜面台</t>
    <rPh sb="0" eb="3">
      <t>シキシャ</t>
    </rPh>
    <rPh sb="3" eb="4">
      <t>ヨウ</t>
    </rPh>
    <rPh sb="4" eb="6">
      <t>フメン</t>
    </rPh>
    <rPh sb="6" eb="7">
      <t>ダイ</t>
    </rPh>
    <phoneticPr fontId="2"/>
  </si>
  <si>
    <r>
      <t>6</t>
    </r>
    <r>
      <rPr>
        <sz val="11"/>
        <rFont val="ＭＳ Ｐゴシック"/>
        <family val="3"/>
        <charset val="128"/>
      </rPr>
      <t xml:space="preserve">00W x 450D </t>
    </r>
    <phoneticPr fontId="2"/>
  </si>
  <si>
    <t>演奏者用譜面台</t>
    <rPh sb="0" eb="3">
      <t>エンソウシャ</t>
    </rPh>
    <rPh sb="3" eb="4">
      <t>ヨウ</t>
    </rPh>
    <rPh sb="4" eb="6">
      <t>フメン</t>
    </rPh>
    <rPh sb="6" eb="7">
      <t>ダイ</t>
    </rPh>
    <phoneticPr fontId="2"/>
  </si>
  <si>
    <r>
      <t>485W x 380D x 925～1416H</t>
    </r>
    <r>
      <rPr>
        <sz val="11"/>
        <rFont val="ＭＳ Ｐゴシック"/>
        <family val="3"/>
        <charset val="128"/>
      </rPr>
      <t/>
    </r>
    <phoneticPr fontId="2"/>
  </si>
  <si>
    <t>485W x 380D x 1280～2095H</t>
    <phoneticPr fontId="2"/>
  </si>
  <si>
    <t>折りたたみ式譜面台</t>
    <rPh sb="0" eb="1">
      <t>オ</t>
    </rPh>
    <rPh sb="5" eb="6">
      <t>シキ</t>
    </rPh>
    <rPh sb="6" eb="8">
      <t>フメン</t>
    </rPh>
    <rPh sb="8" eb="9">
      <t>ダイ</t>
    </rPh>
    <phoneticPr fontId="2"/>
  </si>
  <si>
    <t>420W x 285D x 223H</t>
    <phoneticPr fontId="2"/>
  </si>
  <si>
    <r>
      <t>485</t>
    </r>
    <r>
      <rPr>
        <sz val="11"/>
        <rFont val="ＭＳ Ｐゴシック"/>
        <family val="3"/>
        <charset val="128"/>
      </rPr>
      <t>W x 510D x 790H x 445SH</t>
    </r>
    <phoneticPr fontId="2"/>
  </si>
  <si>
    <r>
      <t>600W x 883D x 430～ 550SH</t>
    </r>
    <r>
      <rPr>
        <sz val="11"/>
        <rFont val="ＭＳ Ｐゴシック"/>
        <family val="3"/>
        <charset val="128"/>
      </rPr>
      <t/>
    </r>
    <phoneticPr fontId="2"/>
  </si>
  <si>
    <t>コントラバス椅子</t>
    <rPh sb="6" eb="8">
      <t>イス</t>
    </rPh>
    <phoneticPr fontId="2"/>
  </si>
  <si>
    <t>プロジェクター</t>
    <phoneticPr fontId="2"/>
  </si>
  <si>
    <t>スクリーン</t>
    <phoneticPr fontId="2"/>
  </si>
  <si>
    <t>ワイヤレスマイク</t>
    <phoneticPr fontId="2"/>
  </si>
  <si>
    <t>600Π x  720～ 830SH</t>
    <phoneticPr fontId="2"/>
  </si>
  <si>
    <t>支払方法</t>
    <rPh sb="0" eb="2">
      <t>シハライ</t>
    </rPh>
    <rPh sb="2" eb="4">
      <t>ホウホウ</t>
    </rPh>
    <phoneticPr fontId="2"/>
  </si>
  <si>
    <t>協生館運営センター</t>
  </si>
  <si>
    <t>主催者側人数</t>
    <phoneticPr fontId="2"/>
  </si>
  <si>
    <r>
      <t>1</t>
    </r>
    <r>
      <rPr>
        <sz val="11"/>
        <rFont val="ＭＳ Ｐゴシック"/>
        <family val="3"/>
        <charset val="128"/>
      </rPr>
      <t>200W x 600D x 1070H</t>
    </r>
    <phoneticPr fontId="2"/>
  </si>
  <si>
    <r>
      <t>8</t>
    </r>
    <r>
      <rPr>
        <sz val="11"/>
        <rFont val="ＭＳ Ｐゴシック"/>
        <family val="3"/>
        <charset val="128"/>
      </rPr>
      <t>00W x 600D x 1070H</t>
    </r>
    <phoneticPr fontId="2"/>
  </si>
  <si>
    <r>
      <t>6</t>
    </r>
    <r>
      <rPr>
        <sz val="11"/>
        <rFont val="ＭＳ Ｐゴシック"/>
        <family val="3"/>
        <charset val="128"/>
      </rPr>
      <t>00W x 600D x 750H</t>
    </r>
    <phoneticPr fontId="2"/>
  </si>
  <si>
    <t>1200W x 900D x 300H</t>
    <phoneticPr fontId="2"/>
  </si>
  <si>
    <r>
      <t>7</t>
    </r>
    <r>
      <rPr>
        <sz val="11"/>
        <rFont val="ＭＳ Ｐゴシック"/>
        <family val="3"/>
        <charset val="128"/>
      </rPr>
      <t>80W x 1500H</t>
    </r>
    <phoneticPr fontId="2"/>
  </si>
  <si>
    <r>
      <t>1200</t>
    </r>
    <r>
      <rPr>
        <sz val="11"/>
        <rFont val="ＭＳ Ｐゴシック"/>
        <family val="3"/>
        <charset val="128"/>
      </rPr>
      <t>W x 1800H</t>
    </r>
    <phoneticPr fontId="2"/>
  </si>
  <si>
    <t>受付カウンター</t>
    <rPh sb="0" eb="2">
      <t>ウケツ</t>
    </rPh>
    <phoneticPr fontId="2"/>
  </si>
  <si>
    <t>もぎり台</t>
    <rPh sb="3" eb="4">
      <t>ダイ</t>
    </rPh>
    <phoneticPr fontId="2"/>
  </si>
  <si>
    <t>500Π x  1000H</t>
    <phoneticPr fontId="2"/>
  </si>
  <si>
    <t>DVDレコーダー</t>
    <phoneticPr fontId="2"/>
  </si>
  <si>
    <t>CDプレーヤー</t>
    <phoneticPr fontId="2"/>
  </si>
  <si>
    <t>再生</t>
    <rPh sb="0" eb="2">
      <t>サイセイ</t>
    </rPh>
    <phoneticPr fontId="2"/>
  </si>
  <si>
    <r>
      <t>Y</t>
    </r>
    <r>
      <rPr>
        <sz val="11"/>
        <rFont val="ＭＳ Ｐゴシック"/>
        <family val="3"/>
        <charset val="128"/>
      </rPr>
      <t>AMAHA  LS9-16</t>
    </r>
    <phoneticPr fontId="2"/>
  </si>
  <si>
    <t>～</t>
    <phoneticPr fontId="2"/>
  </si>
  <si>
    <t>＊機器毎に詳細な内容を記載して下さい。</t>
    <rPh sb="1" eb="3">
      <t>キキ</t>
    </rPh>
    <rPh sb="3" eb="4">
      <t>ゴト</t>
    </rPh>
    <rPh sb="5" eb="7">
      <t>ショウサイ</t>
    </rPh>
    <rPh sb="8" eb="10">
      <t>ナイヨウ</t>
    </rPh>
    <rPh sb="11" eb="13">
      <t>キサイ</t>
    </rPh>
    <rPh sb="15" eb="16">
      <t>クダ</t>
    </rPh>
    <phoneticPr fontId="2"/>
  </si>
  <si>
    <t>コーラス台</t>
    <rPh sb="4" eb="5">
      <t>ダイ</t>
    </rPh>
    <phoneticPr fontId="2"/>
  </si>
  <si>
    <r>
      <t>W</t>
    </r>
    <r>
      <rPr>
        <sz val="11"/>
        <rFont val="ＭＳ Ｐゴシック"/>
        <family val="3"/>
        <charset val="128"/>
      </rPr>
      <t>engerシグネチュアSG-163B</t>
    </r>
    <phoneticPr fontId="2"/>
  </si>
  <si>
    <t>団体区分</t>
    <rPh sb="0" eb="2">
      <t>ダンタイ</t>
    </rPh>
    <rPh sb="2" eb="4">
      <t>クブン</t>
    </rPh>
    <phoneticPr fontId="2"/>
  </si>
  <si>
    <t>連絡先</t>
    <rPh sb="0" eb="2">
      <t>レンラク</t>
    </rPh>
    <rPh sb="2" eb="3">
      <t>サキ</t>
    </rPh>
    <phoneticPr fontId="2"/>
  </si>
  <si>
    <t>E-Mail</t>
  </si>
  <si>
    <t>入場料徴収の有無</t>
    <rPh sb="0" eb="3">
      <t>ニュウジョウリョウ</t>
    </rPh>
    <rPh sb="3" eb="5">
      <t>チョウシュウ</t>
    </rPh>
    <rPh sb="6" eb="8">
      <t>ウム</t>
    </rPh>
    <phoneticPr fontId="2"/>
  </si>
  <si>
    <t>備考</t>
    <rPh sb="0" eb="2">
      <t>ビコウ</t>
    </rPh>
    <phoneticPr fontId="2"/>
  </si>
  <si>
    <t>支払期日</t>
    <rPh sb="0" eb="2">
      <t>シハライ</t>
    </rPh>
    <rPh sb="2" eb="4">
      <t>キジツ</t>
    </rPh>
    <phoneticPr fontId="2"/>
  </si>
  <si>
    <t>変更</t>
    <rPh sb="0" eb="2">
      <t>ヘンコウ</t>
    </rPh>
    <phoneticPr fontId="2"/>
  </si>
  <si>
    <t>(日付、申出者、受付者）</t>
    <rPh sb="1" eb="3">
      <t>ヒヅケ</t>
    </rPh>
    <rPh sb="4" eb="6">
      <t>モウシデ</t>
    </rPh>
    <rPh sb="6" eb="7">
      <t>シャ</t>
    </rPh>
    <rPh sb="8" eb="11">
      <t>ウケツケシャ</t>
    </rPh>
    <phoneticPr fontId="2"/>
  </si>
  <si>
    <t>管理番号</t>
    <rPh sb="0" eb="2">
      <t>カンリ</t>
    </rPh>
    <rPh sb="2" eb="4">
      <t>バンゴウ</t>
    </rPh>
    <phoneticPr fontId="2"/>
  </si>
  <si>
    <t>利用団体名（利用目的）</t>
    <rPh sb="0" eb="2">
      <t>リヨウ</t>
    </rPh>
    <rPh sb="2" eb="4">
      <t>ダンタイ</t>
    </rPh>
    <rPh sb="4" eb="5">
      <t>ナ</t>
    </rPh>
    <rPh sb="6" eb="8">
      <t>リヨウ</t>
    </rPh>
    <rPh sb="8" eb="10">
      <t>モクテキ</t>
    </rPh>
    <phoneticPr fontId="2"/>
  </si>
  <si>
    <t>所属</t>
    <rPh sb="0" eb="2">
      <t>ショゾク</t>
    </rPh>
    <phoneticPr fontId="2"/>
  </si>
  <si>
    <t>録音・再生</t>
    <phoneticPr fontId="2"/>
  </si>
  <si>
    <t>約</t>
    <rPh sb="0" eb="1">
      <t>ヤク</t>
    </rPh>
    <phoneticPr fontId="2"/>
  </si>
  <si>
    <t>フロアー用</t>
    <phoneticPr fontId="2"/>
  </si>
  <si>
    <t>個人情報の取扱いについて</t>
    <phoneticPr fontId="2"/>
  </si>
  <si>
    <r>
      <t>振込時の振込名（カタカナ）を</t>
    </r>
    <r>
      <rPr>
        <b/>
        <u/>
        <sz val="11"/>
        <color indexed="10"/>
        <rFont val="ＭＳ Ｐゴシック"/>
        <family val="3"/>
        <charset val="128"/>
      </rPr>
      <t>必ず</t>
    </r>
    <r>
      <rPr>
        <b/>
        <u/>
        <sz val="11"/>
        <rFont val="ＭＳ Ｐゴシック"/>
        <family val="3"/>
        <charset val="128"/>
      </rPr>
      <t>記入して下さい→</t>
    </r>
    <rPh sb="0" eb="2">
      <t>フリコミ</t>
    </rPh>
    <rPh sb="2" eb="3">
      <t>ジ</t>
    </rPh>
    <rPh sb="4" eb="6">
      <t>フリコミ</t>
    </rPh>
    <rPh sb="6" eb="7">
      <t>メイ</t>
    </rPh>
    <rPh sb="14" eb="15">
      <t>カナラ</t>
    </rPh>
    <rPh sb="16" eb="18">
      <t>キニュウ</t>
    </rPh>
    <rPh sb="20" eb="21">
      <t>クダ</t>
    </rPh>
    <phoneticPr fontId="2"/>
  </si>
  <si>
    <t>※利用時間は搬入出の時間を含めてご記入下さい</t>
    <rPh sb="6" eb="8">
      <t>ハンニュウ</t>
    </rPh>
    <rPh sb="8" eb="9">
      <t>シュツ</t>
    </rPh>
    <phoneticPr fontId="2"/>
  </si>
  <si>
    <t>題目、演目、講師、出演者等詳細な内容を下記にご記入下さい。</t>
    <phoneticPr fontId="2"/>
  </si>
  <si>
    <t>内容が書ききれない場合は、別紙にてご提出下さい。</t>
    <phoneticPr fontId="2"/>
  </si>
  <si>
    <t>過去の利用で（他会場でも）、開催履歴が分かるチラシや資料があればご提出下さい。</t>
    <rPh sb="0" eb="2">
      <t>カコ</t>
    </rPh>
    <rPh sb="3" eb="5">
      <t>リヨウ</t>
    </rPh>
    <rPh sb="7" eb="8">
      <t>ホカ</t>
    </rPh>
    <rPh sb="8" eb="10">
      <t>カイジョウ</t>
    </rPh>
    <rPh sb="14" eb="16">
      <t>カイサイ</t>
    </rPh>
    <rPh sb="16" eb="18">
      <t>リレキ</t>
    </rPh>
    <rPh sb="19" eb="20">
      <t>ワ</t>
    </rPh>
    <rPh sb="26" eb="28">
      <t>シリョウ</t>
    </rPh>
    <rPh sb="33" eb="35">
      <t>テイシュツ</t>
    </rPh>
    <rPh sb="35" eb="36">
      <t>クダ</t>
    </rPh>
    <phoneticPr fontId="2"/>
  </si>
  <si>
    <t>協生館　藤原洋記念ホール　利用申込書　・　利用許可書</t>
    <phoneticPr fontId="2"/>
  </si>
  <si>
    <t>利用団体名</t>
    <rPh sb="0" eb="2">
      <t>リヨウ</t>
    </rPh>
    <rPh sb="2" eb="4">
      <t>ダンタイ</t>
    </rPh>
    <rPh sb="4" eb="5">
      <t>ナ</t>
    </rPh>
    <phoneticPr fontId="2"/>
  </si>
  <si>
    <t>利用目的</t>
    <rPh sb="0" eb="2">
      <t>リヨウ</t>
    </rPh>
    <rPh sb="2" eb="4">
      <t>モクテキ</t>
    </rPh>
    <phoneticPr fontId="2"/>
  </si>
  <si>
    <t>利用者</t>
    <rPh sb="0" eb="2">
      <t>リヨウ</t>
    </rPh>
    <phoneticPr fontId="2"/>
  </si>
  <si>
    <t>責任者氏名</t>
    <rPh sb="0" eb="3">
      <t>セキニンシャ</t>
    </rPh>
    <rPh sb="3" eb="5">
      <t>シメイ</t>
    </rPh>
    <phoneticPr fontId="2"/>
  </si>
  <si>
    <t>会社名・団体名・地区・所属等</t>
    <rPh sb="0" eb="1">
      <t>カイ</t>
    </rPh>
    <rPh sb="1" eb="2">
      <t>シャ</t>
    </rPh>
    <rPh sb="2" eb="3">
      <t>メイ</t>
    </rPh>
    <rPh sb="4" eb="6">
      <t>ダンタイ</t>
    </rPh>
    <rPh sb="6" eb="7">
      <t>メイ</t>
    </rPh>
    <rPh sb="8" eb="10">
      <t>チク</t>
    </rPh>
    <rPh sb="11" eb="13">
      <t>ショゾク</t>
    </rPh>
    <rPh sb="13" eb="14">
      <t>トウ</t>
    </rPh>
    <phoneticPr fontId="2"/>
  </si>
  <si>
    <t>担当者氏名</t>
    <rPh sb="0" eb="3">
      <t>タントウシャ</t>
    </rPh>
    <rPh sb="3" eb="5">
      <t>シメイ</t>
    </rPh>
    <phoneticPr fontId="2"/>
  </si>
  <si>
    <t>〒</t>
    <phoneticPr fontId="2"/>
  </si>
  <si>
    <t>TEL</t>
    <phoneticPr fontId="2"/>
  </si>
  <si>
    <t>ネットワーク設備利用の有無</t>
    <rPh sb="6" eb="8">
      <t>セツビ</t>
    </rPh>
    <rPh sb="8" eb="10">
      <t>リヨウ</t>
    </rPh>
    <rPh sb="11" eb="13">
      <t>ウム</t>
    </rPh>
    <phoneticPr fontId="2"/>
  </si>
  <si>
    <t>協生館諸施設管理委員会</t>
  </si>
  <si>
    <t>協生館諸施設管理委員会　委員長　　　印　　　</t>
    <rPh sb="0" eb="1">
      <t>キョウ</t>
    </rPh>
    <rPh sb="1" eb="2">
      <t>セイ</t>
    </rPh>
    <rPh sb="2" eb="3">
      <t>カン</t>
    </rPh>
    <rPh sb="3" eb="4">
      <t>ショ</t>
    </rPh>
    <rPh sb="4" eb="6">
      <t>シセツ</t>
    </rPh>
    <rPh sb="6" eb="8">
      <t>カンリ</t>
    </rPh>
    <rPh sb="8" eb="11">
      <t>イインカイ</t>
    </rPh>
    <rPh sb="12" eb="15">
      <t>イインチョウ</t>
    </rPh>
    <rPh sb="18" eb="19">
      <t>イン</t>
    </rPh>
    <phoneticPr fontId="2"/>
  </si>
  <si>
    <t>(税込）</t>
    <rPh sb="1" eb="2">
      <t>ゼイ</t>
    </rPh>
    <rPh sb="2" eb="3">
      <t>コ</t>
    </rPh>
    <phoneticPr fontId="2"/>
  </si>
  <si>
    <t>日まで</t>
    <rPh sb="0" eb="1">
      <t>ニチ</t>
    </rPh>
    <phoneticPr fontId="2"/>
  </si>
  <si>
    <t>藤原洋記念ホール　利用許可書</t>
    <rPh sb="0" eb="2">
      <t>フジワラ</t>
    </rPh>
    <rPh sb="2" eb="3">
      <t>ヒロシ</t>
    </rPh>
    <rPh sb="3" eb="5">
      <t>キネン</t>
    </rPh>
    <rPh sb="9" eb="11">
      <t>リヨウ</t>
    </rPh>
    <rPh sb="11" eb="13">
      <t>キョカ</t>
    </rPh>
    <rPh sb="13" eb="14">
      <t>ショ</t>
    </rPh>
    <phoneticPr fontId="2"/>
  </si>
  <si>
    <t>（</t>
    <phoneticPr fontId="2"/>
  </si>
  <si>
    <t>）</t>
    <phoneticPr fontId="2"/>
  </si>
  <si>
    <t>本番時間</t>
    <rPh sb="0" eb="2">
      <t>ホンバン</t>
    </rPh>
    <rPh sb="2" eb="4">
      <t>ジカン</t>
    </rPh>
    <phoneticPr fontId="2"/>
  </si>
  <si>
    <t>利用日時</t>
    <phoneticPr fontId="2"/>
  </si>
  <si>
    <t>藤原洋記念ホール　利用申込に関して許可する</t>
    <rPh sb="0" eb="2">
      <t>フジワラ</t>
    </rPh>
    <rPh sb="2" eb="3">
      <t>ヒロシ</t>
    </rPh>
    <rPh sb="3" eb="5">
      <t>キネン</t>
    </rPh>
    <rPh sb="9" eb="11">
      <t>リヨウ</t>
    </rPh>
    <rPh sb="11" eb="13">
      <t>モウシコミ</t>
    </rPh>
    <rPh sb="14" eb="15">
      <t>カン</t>
    </rPh>
    <rPh sb="17" eb="19">
      <t>キョカ</t>
    </rPh>
    <phoneticPr fontId="2"/>
  </si>
  <si>
    <t>■支払いについて</t>
    <phoneticPr fontId="2"/>
  </si>
  <si>
    <t>(税込）</t>
    <phoneticPr fontId="2"/>
  </si>
  <si>
    <t>【基本情報】</t>
    <rPh sb="1" eb="3">
      <t>キホン</t>
    </rPh>
    <rPh sb="3" eb="5">
      <t>ジョウホウ</t>
    </rPh>
    <phoneticPr fontId="2"/>
  </si>
  <si>
    <t>受</t>
    <rPh sb="0" eb="1">
      <t>ウ</t>
    </rPh>
    <phoneticPr fontId="2"/>
  </si>
  <si>
    <t>入金済金額</t>
    <rPh sb="0" eb="2">
      <t>ニュウキン</t>
    </rPh>
    <rPh sb="2" eb="3">
      <t>ズ</t>
    </rPh>
    <rPh sb="3" eb="5">
      <t>キンガク</t>
    </rPh>
    <phoneticPr fontId="2"/>
  </si>
  <si>
    <t>協生館　藤原洋記念ホール　追加利用申込書</t>
    <rPh sb="13" eb="15">
      <t>ツイカ</t>
    </rPh>
    <rPh sb="15" eb="17">
      <t>リヨウ</t>
    </rPh>
    <rPh sb="17" eb="20">
      <t>モウシコミショ</t>
    </rPh>
    <phoneticPr fontId="2"/>
  </si>
  <si>
    <t>追加・変更・CXL</t>
    <rPh sb="3" eb="5">
      <t>ヘンコウ</t>
    </rPh>
    <phoneticPr fontId="2"/>
  </si>
  <si>
    <t>【追加・変更・CXL ： １ 】</t>
    <rPh sb="1" eb="3">
      <t>ツイカ</t>
    </rPh>
    <rPh sb="4" eb="6">
      <t>ヘンコウ</t>
    </rPh>
    <phoneticPr fontId="2"/>
  </si>
  <si>
    <t>【追加・変更・CXL ： ２ 】</t>
    <rPh sb="1" eb="3">
      <t>ツイカ</t>
    </rPh>
    <rPh sb="4" eb="6">
      <t>ヘンコウ</t>
    </rPh>
    <phoneticPr fontId="2"/>
  </si>
  <si>
    <t>【追加・変更・CXL ： ３ 】</t>
    <rPh sb="1" eb="3">
      <t>ツイカ</t>
    </rPh>
    <rPh sb="4" eb="6">
      <t>ヘンコウ</t>
    </rPh>
    <phoneticPr fontId="2"/>
  </si>
  <si>
    <t>【追加・変更・CXL ： ４ 】</t>
    <rPh sb="1" eb="3">
      <t>ツイカ</t>
    </rPh>
    <rPh sb="4" eb="6">
      <t>ヘンコウ</t>
    </rPh>
    <phoneticPr fontId="2"/>
  </si>
  <si>
    <t>【追加・変更・CXL ： ５ 】</t>
    <rPh sb="1" eb="3">
      <t>ツイカ</t>
    </rPh>
    <rPh sb="4" eb="6">
      <t>ヘンコウ</t>
    </rPh>
    <phoneticPr fontId="2"/>
  </si>
  <si>
    <t>受付日</t>
    <rPh sb="0" eb="2">
      <t>ウケツケ</t>
    </rPh>
    <rPh sb="2" eb="3">
      <t>ビ</t>
    </rPh>
    <phoneticPr fontId="2"/>
  </si>
  <si>
    <t>＊太枠内、緑色の箇所を必ず入力または選択して下さい</t>
    <rPh sb="1" eb="2">
      <t>フト</t>
    </rPh>
    <rPh sb="2" eb="4">
      <t>ワクナイ</t>
    </rPh>
    <rPh sb="5" eb="7">
      <t>ミドリイロ</t>
    </rPh>
    <rPh sb="8" eb="10">
      <t>カショ</t>
    </rPh>
    <rPh sb="11" eb="12">
      <t>カナラ</t>
    </rPh>
    <rPh sb="13" eb="15">
      <t>ニュウリョク</t>
    </rPh>
    <rPh sb="18" eb="20">
      <t>センタク</t>
    </rPh>
    <rPh sb="22" eb="23">
      <t>クダ</t>
    </rPh>
    <phoneticPr fontId="2"/>
  </si>
  <si>
    <t>申込日</t>
    <rPh sb="0" eb="2">
      <t>モウシコミ</t>
    </rPh>
    <phoneticPr fontId="2"/>
  </si>
  <si>
    <t>(開催内容または趣旨が分かる、企画書または資料を別途提出して下さい)</t>
    <rPh sb="30" eb="31">
      <t>クダ</t>
    </rPh>
    <phoneticPr fontId="2"/>
  </si>
  <si>
    <t>基本料金</t>
    <rPh sb="0" eb="2">
      <t>キホン</t>
    </rPh>
    <rPh sb="2" eb="3">
      <t>リョウ</t>
    </rPh>
    <rPh sb="3" eb="4">
      <t>キン</t>
    </rPh>
    <phoneticPr fontId="2"/>
  </si>
  <si>
    <t>超過料金</t>
    <rPh sb="0" eb="2">
      <t>チョウカ</t>
    </rPh>
    <rPh sb="2" eb="4">
      <t>リョウキン</t>
    </rPh>
    <phoneticPr fontId="2"/>
  </si>
  <si>
    <t>その他料金</t>
    <rPh sb="2" eb="3">
      <t>タ</t>
    </rPh>
    <rPh sb="3" eb="5">
      <t>リョウキン</t>
    </rPh>
    <phoneticPr fontId="2"/>
  </si>
  <si>
    <t>利用料金</t>
    <rPh sb="0" eb="2">
      <t>リヨウ</t>
    </rPh>
    <rPh sb="2" eb="3">
      <t>リョウ</t>
    </rPh>
    <rPh sb="3" eb="4">
      <t>キン</t>
    </rPh>
    <phoneticPr fontId="2"/>
  </si>
  <si>
    <t xml:space="preserve">  本申込書にてご提供頂いた個人情報は、本施設の貸出しに関する運営管理にのみ利用し、それ以外の用途に利用することはありません。</t>
    <rPh sb="21" eb="23">
      <t>シセツ</t>
    </rPh>
    <phoneticPr fontId="2"/>
  </si>
  <si>
    <t>協生館　藤原洋記念ホール　利用企画書 / 持込機材申込書</t>
    <rPh sb="0" eb="1">
      <t>キョウ</t>
    </rPh>
    <rPh sb="1" eb="2">
      <t>セイ</t>
    </rPh>
    <rPh sb="2" eb="3">
      <t>カン</t>
    </rPh>
    <rPh sb="4" eb="6">
      <t>フジワラ</t>
    </rPh>
    <rPh sb="6" eb="7">
      <t>ヒロシ</t>
    </rPh>
    <rPh sb="7" eb="9">
      <t>キネン</t>
    </rPh>
    <rPh sb="13" eb="15">
      <t>リヨウ</t>
    </rPh>
    <rPh sb="15" eb="18">
      <t>キカクショ</t>
    </rPh>
    <rPh sb="21" eb="23">
      <t>モチコミ</t>
    </rPh>
    <rPh sb="23" eb="25">
      <t>キザイ</t>
    </rPh>
    <rPh sb="25" eb="27">
      <t>モウシコミ</t>
    </rPh>
    <rPh sb="27" eb="28">
      <t>ショ</t>
    </rPh>
    <phoneticPr fontId="2"/>
  </si>
  <si>
    <t>・本申込書は、全ての利用団体が提出するものです。利用する機器が未定でも、利用日１ヶ月前までにご提出下さい。
・附帯設備を利用した場合は、機器の設定を含め必ず利用前の状態に戻し、借用備品は遅延なくご返却して下さい。
・附帯設備・備品等を故意または過失により汚損・損傷した場合は、協生館運営センターまでご連絡して下さい。
・本申込書をご提出した場合、上記の事柄に同意したものとみなします。</t>
    <rPh sb="1" eb="2">
      <t>ホン</t>
    </rPh>
    <rPh sb="7" eb="8">
      <t>スベ</t>
    </rPh>
    <rPh sb="10" eb="12">
      <t>リヨウ</t>
    </rPh>
    <rPh sb="12" eb="14">
      <t>ダンタイ</t>
    </rPh>
    <rPh sb="15" eb="17">
      <t>テイシュツ</t>
    </rPh>
    <rPh sb="24" eb="26">
      <t>リヨウ</t>
    </rPh>
    <rPh sb="28" eb="30">
      <t>キキ</t>
    </rPh>
    <rPh sb="31" eb="33">
      <t>ミテイ</t>
    </rPh>
    <rPh sb="36" eb="39">
      <t>リヨウビ</t>
    </rPh>
    <rPh sb="41" eb="42">
      <t>ゲツ</t>
    </rPh>
    <rPh sb="42" eb="43">
      <t>マエ</t>
    </rPh>
    <rPh sb="47" eb="49">
      <t>テイシュツ</t>
    </rPh>
    <rPh sb="49" eb="50">
      <t>クダ</t>
    </rPh>
    <rPh sb="55" eb="57">
      <t>フタイ</t>
    </rPh>
    <rPh sb="57" eb="59">
      <t>セツビ</t>
    </rPh>
    <rPh sb="60" eb="62">
      <t>リヨウ</t>
    </rPh>
    <rPh sb="64" eb="66">
      <t>バアイ</t>
    </rPh>
    <rPh sb="68" eb="70">
      <t>キキ</t>
    </rPh>
    <rPh sb="71" eb="73">
      <t>セッテイ</t>
    </rPh>
    <rPh sb="74" eb="75">
      <t>フク</t>
    </rPh>
    <rPh sb="76" eb="77">
      <t>カナラ</t>
    </rPh>
    <rPh sb="78" eb="80">
      <t>リヨウ</t>
    </rPh>
    <rPh sb="80" eb="81">
      <t>マエ</t>
    </rPh>
    <rPh sb="82" eb="84">
      <t>ジョウタイ</t>
    </rPh>
    <rPh sb="85" eb="86">
      <t>モド</t>
    </rPh>
    <rPh sb="88" eb="90">
      <t>シャクヨウ</t>
    </rPh>
    <rPh sb="90" eb="92">
      <t>ビヒン</t>
    </rPh>
    <rPh sb="93" eb="95">
      <t>チエン</t>
    </rPh>
    <rPh sb="98" eb="100">
      <t>ヘンキャク</t>
    </rPh>
    <rPh sb="102" eb="103">
      <t>クダ</t>
    </rPh>
    <rPh sb="108" eb="110">
      <t>フタイ</t>
    </rPh>
    <rPh sb="110" eb="112">
      <t>セツビ</t>
    </rPh>
    <rPh sb="113" eb="115">
      <t>ビヒン</t>
    </rPh>
    <rPh sb="115" eb="116">
      <t>トウ</t>
    </rPh>
    <rPh sb="117" eb="119">
      <t>コイ</t>
    </rPh>
    <rPh sb="122" eb="124">
      <t>カシツ</t>
    </rPh>
    <rPh sb="127" eb="129">
      <t>オソン</t>
    </rPh>
    <rPh sb="130" eb="132">
      <t>ソンショウ</t>
    </rPh>
    <rPh sb="134" eb="136">
      <t>バアイ</t>
    </rPh>
    <rPh sb="138" eb="139">
      <t>キョウ</t>
    </rPh>
    <rPh sb="139" eb="140">
      <t>セイ</t>
    </rPh>
    <rPh sb="140" eb="141">
      <t>カン</t>
    </rPh>
    <rPh sb="141" eb="143">
      <t>ウンエイ</t>
    </rPh>
    <rPh sb="150" eb="152">
      <t>レンラク</t>
    </rPh>
    <rPh sb="154" eb="155">
      <t>クダ</t>
    </rPh>
    <rPh sb="160" eb="161">
      <t>ホン</t>
    </rPh>
    <rPh sb="166" eb="168">
      <t>テイシュツ</t>
    </rPh>
    <rPh sb="170" eb="172">
      <t>バアイ</t>
    </rPh>
    <rPh sb="173" eb="175">
      <t>ジョウキ</t>
    </rPh>
    <rPh sb="176" eb="178">
      <t>コトガラ</t>
    </rPh>
    <rPh sb="179" eb="181">
      <t>ドウイ</t>
    </rPh>
    <phoneticPr fontId="2"/>
  </si>
  <si>
    <t>【記載必須項目】機器名称　・メーカー　・型番　・サイズ　・重量　・電気容量　・利用目的</t>
    <rPh sb="1" eb="3">
      <t>キサイ</t>
    </rPh>
    <rPh sb="3" eb="5">
      <t>ヒッス</t>
    </rPh>
    <rPh sb="5" eb="7">
      <t>コウモク</t>
    </rPh>
    <rPh sb="8" eb="10">
      <t>キキ</t>
    </rPh>
    <rPh sb="10" eb="12">
      <t>メイショウ</t>
    </rPh>
    <rPh sb="20" eb="22">
      <t>カタバン</t>
    </rPh>
    <rPh sb="29" eb="31">
      <t>ジュウリョウ</t>
    </rPh>
    <rPh sb="33" eb="35">
      <t>デンキ</t>
    </rPh>
    <rPh sb="35" eb="37">
      <t>ヨウリョウ</t>
    </rPh>
    <rPh sb="39" eb="41">
      <t>リヨウ</t>
    </rPh>
    <rPh sb="41" eb="43">
      <t>モクテキ</t>
    </rPh>
    <phoneticPr fontId="2"/>
  </si>
  <si>
    <r>
      <t>1</t>
    </r>
    <r>
      <rPr>
        <sz val="11"/>
        <rFont val="ＭＳ Ｐゴシック"/>
        <family val="3"/>
        <charset val="128"/>
      </rPr>
      <t>800W x 600D x 700H</t>
    </r>
    <phoneticPr fontId="2"/>
  </si>
  <si>
    <t>インステルメント用マイク（ダイナミック型）</t>
    <rPh sb="8" eb="9">
      <t>ヨウ</t>
    </rPh>
    <phoneticPr fontId="2"/>
  </si>
  <si>
    <t>ボーカル用マイク （ダイナミック型）</t>
    <rPh sb="4" eb="5">
      <t>ヨウ</t>
    </rPh>
    <phoneticPr fontId="2"/>
  </si>
  <si>
    <t>ミニステレオケーブル</t>
    <phoneticPr fontId="2"/>
  </si>
  <si>
    <t>5M</t>
    <phoneticPr fontId="2"/>
  </si>
  <si>
    <t>HDMI－DVIケーブル</t>
    <phoneticPr fontId="2"/>
  </si>
  <si>
    <t>ピアノ椅子（背もたれ付）</t>
    <rPh sb="3" eb="5">
      <t>イス</t>
    </rPh>
    <rPh sb="6" eb="7">
      <t>セ</t>
    </rPh>
    <rPh sb="10" eb="11">
      <t>ツキ</t>
    </rPh>
    <phoneticPr fontId="2"/>
  </si>
  <si>
    <r>
      <t>1800</t>
    </r>
    <r>
      <rPr>
        <sz val="11"/>
        <rFont val="ＭＳ Ｐゴシック"/>
        <family val="3"/>
        <charset val="128"/>
      </rPr>
      <t>W x 450D x 1050H</t>
    </r>
    <phoneticPr fontId="2"/>
  </si>
  <si>
    <t>SK-EX</t>
    <phoneticPr fontId="2"/>
  </si>
  <si>
    <t>フルコンサートグランドピアノ（KAWAI）</t>
    <phoneticPr fontId="2"/>
  </si>
  <si>
    <t>ピアノ椅子（KAWAI）</t>
    <rPh sb="3" eb="5">
      <t>イス</t>
    </rPh>
    <phoneticPr fontId="2"/>
  </si>
  <si>
    <r>
      <t>650W x 410D x 470～ 540SH</t>
    </r>
    <r>
      <rPr>
        <sz val="11"/>
        <rFont val="ＭＳ Ｐゴシック"/>
        <family val="3"/>
        <charset val="128"/>
      </rPr>
      <t/>
    </r>
    <phoneticPr fontId="2"/>
  </si>
  <si>
    <t>マイクスタンド</t>
    <phoneticPr fontId="2"/>
  </si>
  <si>
    <r>
      <t>幕板付テーブル（長机） *</t>
    </r>
    <r>
      <rPr>
        <sz val="11"/>
        <rFont val="ＭＳ Ｐゴシック"/>
        <family val="3"/>
        <charset val="128"/>
      </rPr>
      <t>受付用兼用</t>
    </r>
    <rPh sb="0" eb="1">
      <t>マク</t>
    </rPh>
    <rPh sb="1" eb="2">
      <t>イタ</t>
    </rPh>
    <rPh sb="2" eb="3">
      <t>ツ</t>
    </rPh>
    <rPh sb="8" eb="9">
      <t>ナガ</t>
    </rPh>
    <rPh sb="9" eb="10">
      <t>ツクエ</t>
    </rPh>
    <rPh sb="13" eb="15">
      <t>ウケツ</t>
    </rPh>
    <rPh sb="15" eb="16">
      <t>ヨウ</t>
    </rPh>
    <rPh sb="16" eb="18">
      <t>ケンヨウ</t>
    </rPh>
    <phoneticPr fontId="2"/>
  </si>
  <si>
    <t>ポスターボード（B1対応）</t>
    <rPh sb="10" eb="12">
      <t>タイオウ</t>
    </rPh>
    <phoneticPr fontId="2"/>
  </si>
  <si>
    <t>パネルスクリーン（木目）</t>
    <rPh sb="9" eb="11">
      <t>モクメ</t>
    </rPh>
    <phoneticPr fontId="2"/>
  </si>
  <si>
    <r>
      <t>音響操作盤（デジタルミキサー）</t>
    </r>
    <r>
      <rPr>
        <sz val="11"/>
        <rFont val="ＭＳ Ｐゴシック"/>
        <family val="3"/>
        <charset val="128"/>
      </rPr>
      <t xml:space="preserve"> ＊舞台袖操作架</t>
    </r>
    <rPh sb="0" eb="2">
      <t>オンキョウ</t>
    </rPh>
    <rPh sb="2" eb="4">
      <t>ソウサ</t>
    </rPh>
    <rPh sb="4" eb="5">
      <t>バン</t>
    </rPh>
    <rPh sb="17" eb="19">
      <t>ブタイ</t>
    </rPh>
    <rPh sb="19" eb="20">
      <t>ソデ</t>
    </rPh>
    <rPh sb="20" eb="22">
      <t>ソウサ</t>
    </rPh>
    <rPh sb="22" eb="23">
      <t>カ</t>
    </rPh>
    <phoneticPr fontId="2"/>
  </si>
  <si>
    <r>
      <t>400</t>
    </r>
    <r>
      <rPr>
        <sz val="11"/>
        <rFont val="ＭＳ Ｐゴシック"/>
        <family val="3"/>
        <charset val="128"/>
      </rPr>
      <t>インチ（</t>
    </r>
    <r>
      <rPr>
        <sz val="11"/>
        <rFont val="ＭＳ Ｐゴシック"/>
        <family val="3"/>
        <charset val="128"/>
      </rPr>
      <t>W8854 x H4980）</t>
    </r>
    <phoneticPr fontId="2"/>
  </si>
  <si>
    <t>演奏者用椅子 *受付用兼用</t>
    <rPh sb="0" eb="3">
      <t>エンソウシャ</t>
    </rPh>
    <rPh sb="3" eb="4">
      <t>ヨウ</t>
    </rPh>
    <rPh sb="4" eb="6">
      <t>イス</t>
    </rPh>
    <phoneticPr fontId="2"/>
  </si>
  <si>
    <t>（全て税込金額）</t>
    <rPh sb="1" eb="2">
      <t>スベ</t>
    </rPh>
    <rPh sb="3" eb="5">
      <t>ゼイコミ</t>
    </rPh>
    <rPh sb="5" eb="7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</si>
  <si>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</si>
  <si>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※徴収する場合、基本料金と超過料金の合計の30％相当額を追加します　（金額はその他料金に記載）</t>
    <rPh sb="1" eb="3">
      <t>チョウシュウ</t>
    </rPh>
    <rPh sb="5" eb="7">
      <t>バアイ</t>
    </rPh>
    <rPh sb="8" eb="10">
      <t>キホン</t>
    </rPh>
    <rPh sb="10" eb="12">
      <t>リョウキン</t>
    </rPh>
    <rPh sb="13" eb="15">
      <t>チョウカ</t>
    </rPh>
    <rPh sb="15" eb="17">
      <t>リョウキン</t>
    </rPh>
    <rPh sb="18" eb="20">
      <t>ゴウケイ</t>
    </rPh>
    <rPh sb="24" eb="26">
      <t>ソウトウ</t>
    </rPh>
    <rPh sb="26" eb="27">
      <t>ガク</t>
    </rPh>
    <rPh sb="28" eb="30">
      <t>ツイカ</t>
    </rPh>
    <rPh sb="35" eb="37">
      <t>キンガク</t>
    </rPh>
    <rPh sb="40" eb="41">
      <t>タ</t>
    </rPh>
    <rPh sb="41" eb="43">
      <t>リョウキン</t>
    </rPh>
    <rPh sb="44" eb="46">
      <t>キサイ</t>
    </rPh>
    <phoneticPr fontId="2"/>
  </si>
  <si>
    <t>※教育研究目的以外で利用の場合、総利用料金の15％相当額を追加します　（金額はその他料金に記載）</t>
    <rPh sb="1" eb="3">
      <t>キョウイク</t>
    </rPh>
    <rPh sb="3" eb="5">
      <t>ケンキュウ</t>
    </rPh>
    <rPh sb="5" eb="7">
      <t>モクテキ</t>
    </rPh>
    <rPh sb="7" eb="9">
      <t>イガイ</t>
    </rPh>
    <rPh sb="10" eb="12">
      <t>リヨウ</t>
    </rPh>
    <rPh sb="13" eb="15">
      <t>バアイ</t>
    </rPh>
    <rPh sb="16" eb="17">
      <t>ソウ</t>
    </rPh>
    <rPh sb="17" eb="19">
      <t>リヨウ</t>
    </rPh>
    <rPh sb="19" eb="21">
      <t>リョウキン</t>
    </rPh>
    <rPh sb="25" eb="27">
      <t>ソウトウ</t>
    </rPh>
    <rPh sb="27" eb="28">
      <t>ガク</t>
    </rPh>
    <rPh sb="29" eb="31">
      <t>ツイカ</t>
    </rPh>
    <rPh sb="36" eb="38">
      <t>キンガク</t>
    </rPh>
    <rPh sb="41" eb="42">
      <t>タ</t>
    </rPh>
    <rPh sb="42" eb="44">
      <t>リョウキン</t>
    </rPh>
    <rPh sb="45" eb="47">
      <t>キサイ</t>
    </rPh>
    <phoneticPr fontId="2"/>
  </si>
  <si>
    <t>学生団体（塾内）</t>
    <rPh sb="0" eb="2">
      <t>ガクセイ</t>
    </rPh>
    <rPh sb="2" eb="4">
      <t>ダンタイ</t>
    </rPh>
    <rPh sb="5" eb="7">
      <t>ジュクナイ</t>
    </rPh>
    <phoneticPr fontId="2"/>
  </si>
  <si>
    <t>塾内の団体・組織</t>
    <rPh sb="0" eb="2">
      <t>ジュクナイ</t>
    </rPh>
    <rPh sb="3" eb="5">
      <t>ダンタイ</t>
    </rPh>
    <rPh sb="6" eb="8">
      <t>ソシキ</t>
    </rPh>
    <phoneticPr fontId="2"/>
  </si>
  <si>
    <t>塾外</t>
    <rPh sb="0" eb="1">
      <t>ジュク</t>
    </rPh>
    <rPh sb="1" eb="2">
      <t>ガイ</t>
    </rPh>
    <phoneticPr fontId="2"/>
  </si>
  <si>
    <t>利用責任者本人</t>
    <rPh sb="0" eb="2">
      <t>リヨウ</t>
    </rPh>
    <rPh sb="2" eb="5">
      <t>セキニンシャ</t>
    </rPh>
    <rPh sb="5" eb="7">
      <t>ホンニン</t>
    </rPh>
    <phoneticPr fontId="2"/>
  </si>
  <si>
    <t>担当者</t>
    <rPh sb="0" eb="3">
      <t>タントウシャ</t>
    </rPh>
    <phoneticPr fontId="2"/>
  </si>
  <si>
    <t>利用責任者本人</t>
    <rPh sb="0" eb="5">
      <t>リヨウセキニンシャ</t>
    </rPh>
    <rPh sb="5" eb="7">
      <t>ホンニン</t>
    </rPh>
    <phoneticPr fontId="2"/>
  </si>
  <si>
    <t>差引金額</t>
    <rPh sb="0" eb="2">
      <t>サシヒキ</t>
    </rPh>
    <rPh sb="2" eb="4">
      <t>キンガク</t>
    </rPh>
    <rPh sb="3" eb="4">
      <t>ゴウキン</t>
    </rPh>
    <phoneticPr fontId="2"/>
  </si>
  <si>
    <t>- 2</t>
    <phoneticPr fontId="2"/>
  </si>
  <si>
    <t>- 3</t>
    <phoneticPr fontId="2"/>
  </si>
  <si>
    <t>- 4</t>
    <phoneticPr fontId="2"/>
  </si>
  <si>
    <t>- 5</t>
    <phoneticPr fontId="2"/>
  </si>
  <si>
    <t>- 6</t>
    <phoneticPr fontId="2"/>
  </si>
  <si>
    <t>・銀行振込の場合は、銀行振込明細書をもって領収証の発行に代えさせて頂きます。</t>
    <rPh sb="1" eb="3">
      <t>ギンコウ</t>
    </rPh>
    <rPh sb="3" eb="5">
      <t>フリコミ</t>
    </rPh>
    <rPh sb="6" eb="8">
      <t>バアイ</t>
    </rPh>
    <rPh sb="10" eb="12">
      <t>ギンコウ</t>
    </rPh>
    <rPh sb="12" eb="14">
      <t>フリコミ</t>
    </rPh>
    <rPh sb="14" eb="17">
      <t>メイサイショ</t>
    </rPh>
    <rPh sb="21" eb="24">
      <t>リョウシュウショウ</t>
    </rPh>
    <rPh sb="25" eb="27">
      <t>ハッコウ</t>
    </rPh>
    <rPh sb="28" eb="29">
      <t>カ</t>
    </rPh>
    <rPh sb="33" eb="34">
      <t>イタダ</t>
    </rPh>
    <phoneticPr fontId="2"/>
  </si>
  <si>
    <t>・改めて請求書を送付させて頂きますので、記載された内容に基づきお支払いを進めて下さい。</t>
    <rPh sb="1" eb="2">
      <t>アラタ</t>
    </rPh>
    <rPh sb="4" eb="6">
      <t>セイキュウ</t>
    </rPh>
    <rPh sb="6" eb="7">
      <t>ショ</t>
    </rPh>
    <rPh sb="8" eb="10">
      <t>ソウフ</t>
    </rPh>
    <rPh sb="13" eb="14">
      <t>イタダ</t>
    </rPh>
    <rPh sb="20" eb="22">
      <t>キサイ</t>
    </rPh>
    <rPh sb="25" eb="27">
      <t>ナイヨウ</t>
    </rPh>
    <rPh sb="28" eb="29">
      <t>モト</t>
    </rPh>
    <rPh sb="32" eb="34">
      <t>シハライ</t>
    </rPh>
    <rPh sb="36" eb="37">
      <t>スス</t>
    </rPh>
    <rPh sb="39" eb="40">
      <t>クダ</t>
    </rPh>
    <phoneticPr fontId="2"/>
  </si>
  <si>
    <r>
      <rPr>
        <b/>
        <sz val="12"/>
        <rFont val="ＭＳ Ｐゴシック"/>
        <family val="3"/>
        <charset val="128"/>
      </rPr>
      <t>請求書の宛名</t>
    </r>
    <r>
      <rPr>
        <sz val="9"/>
        <rFont val="ＭＳ Ｐゴシック"/>
        <family val="3"/>
        <charset val="128"/>
      </rPr>
      <t xml:space="preserve">
</t>
    </r>
    <r>
      <rPr>
        <sz val="9"/>
        <color theme="0" tint="-0.499984740745262"/>
        <rFont val="ＭＳ Ｐゴシック"/>
        <family val="3"/>
        <charset val="128"/>
      </rPr>
      <t>※利用団体名と異なる場合のみ</t>
    </r>
    <rPh sb="0" eb="3">
      <t>セイキュウショ</t>
    </rPh>
    <rPh sb="4" eb="6">
      <t>アテナ</t>
    </rPh>
    <rPh sb="8" eb="10">
      <t>リヨウ</t>
    </rPh>
    <rPh sb="10" eb="13">
      <t>ダンタイメイ</t>
    </rPh>
    <rPh sb="14" eb="15">
      <t>コト</t>
    </rPh>
    <rPh sb="17" eb="19">
      <t>バアイ</t>
    </rPh>
    <phoneticPr fontId="2"/>
  </si>
  <si>
    <t>請求書送付先住所（塾内便宛先）</t>
    <rPh sb="0" eb="3">
      <t>セイキュウショ</t>
    </rPh>
    <rPh sb="3" eb="6">
      <t>ソウフサキ</t>
    </rPh>
    <rPh sb="6" eb="8">
      <t>ジュウショ</t>
    </rPh>
    <rPh sb="9" eb="12">
      <t>ジュクナイビン</t>
    </rPh>
    <rPh sb="12" eb="14">
      <t>アテサキ</t>
    </rPh>
    <phoneticPr fontId="2"/>
  </si>
  <si>
    <t>様</t>
    <rPh sb="0" eb="1">
      <t>サマ</t>
    </rPh>
    <phoneticPr fontId="2"/>
  </si>
  <si>
    <t>BD/DVDレコーダー</t>
    <phoneticPr fontId="2"/>
  </si>
  <si>
    <t>BDレコーダー</t>
  </si>
  <si>
    <t>リモートカメラコントローラー</t>
  </si>
  <si>
    <t>TV視聴、BD・DVD再生</t>
    <rPh sb="2" eb="4">
      <t>シチョウ</t>
    </rPh>
    <rPh sb="11" eb="13">
      <t>サイセイ</t>
    </rPh>
    <phoneticPr fontId="5"/>
  </si>
  <si>
    <t>映像・会場音声収録</t>
    <rPh sb="0" eb="2">
      <t>エイゾウ</t>
    </rPh>
    <rPh sb="3" eb="5">
      <t>カイジョウ</t>
    </rPh>
    <rPh sb="4" eb="5">
      <t>ジョウ</t>
    </rPh>
    <rPh sb="5" eb="7">
      <t>オンセイ</t>
    </rPh>
    <rPh sb="7" eb="9">
      <t>シュウロク</t>
    </rPh>
    <phoneticPr fontId="5"/>
  </si>
  <si>
    <t>カメラ調整</t>
    <rPh sb="3" eb="5">
      <t>チョウセイ</t>
    </rPh>
    <phoneticPr fontId="5"/>
  </si>
  <si>
    <t>4K UHD(3840×2160)</t>
    <phoneticPr fontId="2"/>
  </si>
  <si>
    <t>HDMI－USBケーブル</t>
  </si>
  <si>
    <t>HDMIケーブル</t>
  </si>
  <si>
    <t>5M</t>
  </si>
  <si>
    <t>3M</t>
  </si>
  <si>
    <t>9M</t>
  </si>
  <si>
    <t>(ワイヤレスは、最大4チャンネルのため、ハンド型、タイピン型の同時使用は４本までとなります。)</t>
    <rPh sb="8" eb="10">
      <t>サイダイ</t>
    </rPh>
    <rPh sb="23" eb="24">
      <t>カタ</t>
    </rPh>
    <rPh sb="29" eb="30">
      <t>カタ</t>
    </rPh>
    <rPh sb="31" eb="33">
      <t>ドウジ</t>
    </rPh>
    <rPh sb="33" eb="35">
      <t>シヨウ</t>
    </rPh>
    <rPh sb="37" eb="38">
      <t>ホン</t>
    </rPh>
    <phoneticPr fontId="2"/>
  </si>
  <si>
    <t>PCケーブル（RGB）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</si>
</sst>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_);[Red]\(0\)"/>
    <numFmt numFmtId="177" formatCode="0_ "/>
    <numFmt numFmtId="178" formatCode="_ * #,##0_ ;_ * \-#,##0_ ;_ * &quot;　&quot;_ ;_ @_ "/>
    <numFmt numFmtId="179" formatCode="_ * #,##0_ ;_ * \-#,##0_ ;_ * &quot;&quot;_ ;_ @_ "/>
    <numFmt numFmtId="180" formatCode="aaa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Wingdings"/>
      <charset val="2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2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7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0" fillId="2" borderId="0" xfId="0" applyFill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1" fillId="3" borderId="1" xfId="0" applyFont="1" applyFill="1" applyBorder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Protection="1">
      <alignment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right" vertical="center" shrinkToFit="1"/>
      <protection locked="0"/>
    </xf>
    <xf numFmtId="178" fontId="5" fillId="2" borderId="0" xfId="0" applyNumberFormat="1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vertical="center" shrinkToFit="1"/>
      <protection locked="0"/>
    </xf>
    <xf numFmtId="0" fontId="0" fillId="5" borderId="2" xfId="0" applyFill="1" applyBorder="1" applyAlignment="1" applyProtection="1">
      <alignment horizontal="right" vertical="center" shrinkToFit="1"/>
      <protection locked="0"/>
    </xf>
    <xf numFmtId="0" fontId="0" fillId="2" borderId="0" xfId="0" applyFill="1" applyProtection="1">
      <alignment vertical="center"/>
    </xf>
    <xf numFmtId="0" fontId="1" fillId="2" borderId="1" xfId="0" applyFont="1" applyFill="1" applyBorder="1" applyProtection="1">
      <alignment vertical="center"/>
    </xf>
    <xf numFmtId="0" fontId="1" fillId="2" borderId="3" xfId="0" applyFont="1" applyFill="1" applyBorder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 shrinkToFit="1"/>
    </xf>
    <xf numFmtId="0" fontId="5" fillId="2" borderId="5" xfId="0" applyFont="1" applyFill="1" applyBorder="1" applyProtection="1">
      <alignment vertical="center"/>
    </xf>
    <xf numFmtId="0" fontId="1" fillId="2" borderId="7" xfId="0" applyFont="1" applyFill="1" applyBorder="1" applyProtection="1">
      <alignment vertical="center"/>
    </xf>
    <xf numFmtId="0" fontId="0" fillId="0" borderId="7" xfId="0" applyFont="1" applyFill="1" applyBorder="1" applyProtection="1">
      <alignment vertical="center"/>
    </xf>
    <xf numFmtId="0" fontId="0" fillId="0" borderId="7" xfId="0" applyFont="1" applyFill="1" applyBorder="1" applyAlignment="1" applyProtection="1">
      <alignment horizontal="right" vertical="center"/>
    </xf>
    <xf numFmtId="0" fontId="0" fillId="2" borderId="8" xfId="0" applyFill="1" applyBorder="1" applyProtection="1">
      <alignment vertical="center"/>
    </xf>
    <xf numFmtId="0" fontId="1" fillId="2" borderId="8" xfId="0" applyFont="1" applyFill="1" applyBorder="1" applyProtection="1">
      <alignment vertical="center"/>
    </xf>
    <xf numFmtId="0" fontId="16" fillId="2" borderId="0" xfId="0" applyFont="1" applyFill="1" applyBorder="1" applyProtection="1">
      <alignment vertical="center"/>
    </xf>
    <xf numFmtId="0" fontId="10" fillId="5" borderId="0" xfId="0" applyFont="1" applyFill="1" applyBorder="1" applyAlignment="1" applyProtection="1">
      <alignment vertical="center"/>
    </xf>
    <xf numFmtId="0" fontId="10" fillId="5" borderId="11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0" fillId="2" borderId="12" xfId="0" applyFont="1" applyFill="1" applyBorder="1" applyAlignment="1" applyProtection="1">
      <alignment vertical="center"/>
    </xf>
    <xf numFmtId="0" fontId="5" fillId="2" borderId="13" xfId="0" applyFont="1" applyFill="1" applyBorder="1" applyProtection="1">
      <alignment vertical="center"/>
    </xf>
    <xf numFmtId="0" fontId="0" fillId="2" borderId="11" xfId="0" applyFont="1" applyFill="1" applyBorder="1" applyProtection="1">
      <alignment vertical="center"/>
    </xf>
    <xf numFmtId="0" fontId="1" fillId="2" borderId="11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</xf>
    <xf numFmtId="0" fontId="0" fillId="2" borderId="14" xfId="0" applyFont="1" applyFill="1" applyBorder="1" applyAlignment="1" applyProtection="1">
      <alignment vertical="center" shrinkToFit="1"/>
    </xf>
    <xf numFmtId="0" fontId="1" fillId="4" borderId="15" xfId="0" applyFont="1" applyFill="1" applyBorder="1" applyAlignment="1" applyProtection="1">
      <alignment vertical="center"/>
    </xf>
    <xf numFmtId="0" fontId="0" fillId="4" borderId="16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left" vertical="center"/>
    </xf>
    <xf numFmtId="0" fontId="0" fillId="6" borderId="16" xfId="0" applyFont="1" applyFill="1" applyBorder="1" applyAlignment="1" applyProtection="1">
      <alignment vertical="center"/>
    </xf>
    <xf numFmtId="0" fontId="0" fillId="6" borderId="17" xfId="0" applyFont="1" applyFill="1" applyBorder="1" applyAlignment="1" applyProtection="1">
      <alignment vertical="center" shrinkToFit="1"/>
    </xf>
    <xf numFmtId="0" fontId="10" fillId="4" borderId="18" xfId="0" applyFont="1" applyFill="1" applyBorder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 indent="1"/>
    </xf>
    <xf numFmtId="0" fontId="8" fillId="0" borderId="0" xfId="0" applyFont="1" applyFill="1" applyProtection="1">
      <alignment vertical="center"/>
    </xf>
    <xf numFmtId="0" fontId="1" fillId="2" borderId="0" xfId="0" applyFont="1" applyFill="1" applyProtection="1">
      <alignment vertical="center"/>
    </xf>
    <xf numFmtId="0" fontId="4" fillId="2" borderId="19" xfId="0" applyFont="1" applyFill="1" applyBorder="1" applyAlignment="1" applyProtection="1">
      <alignment vertical="center"/>
    </xf>
    <xf numFmtId="0" fontId="0" fillId="2" borderId="1" xfId="0" applyFill="1" applyBorder="1" applyProtection="1">
      <alignment vertical="center"/>
    </xf>
    <xf numFmtId="178" fontId="0" fillId="2" borderId="1" xfId="0" applyNumberFormat="1" applyFill="1" applyBorder="1" applyAlignment="1" applyProtection="1">
      <alignment horizontal="right" vertical="center"/>
    </xf>
    <xf numFmtId="0" fontId="0" fillId="2" borderId="3" xfId="0" applyFill="1" applyBorder="1" applyProtection="1">
      <alignment vertical="center"/>
    </xf>
    <xf numFmtId="0" fontId="0" fillId="2" borderId="11" xfId="0" applyFill="1" applyBorder="1" applyProtection="1">
      <alignment vertical="center"/>
    </xf>
    <xf numFmtId="0" fontId="0" fillId="2" borderId="20" xfId="0" applyFill="1" applyBorder="1" applyProtection="1">
      <alignment vertical="center"/>
    </xf>
    <xf numFmtId="0" fontId="0" fillId="2" borderId="21" xfId="0" applyFill="1" applyBorder="1" applyProtection="1">
      <alignment vertical="center"/>
    </xf>
    <xf numFmtId="0" fontId="0" fillId="2" borderId="0" xfId="0" applyFill="1" applyBorder="1" applyProtection="1">
      <alignment vertical="center"/>
    </xf>
    <xf numFmtId="0" fontId="0" fillId="2" borderId="13" xfId="0" applyFill="1" applyBorder="1" applyProtection="1">
      <alignment vertical="center"/>
    </xf>
    <xf numFmtId="178" fontId="0" fillId="2" borderId="13" xfId="0" applyNumberFormat="1" applyFill="1" applyBorder="1" applyAlignment="1" applyProtection="1">
      <alignment vertical="center"/>
    </xf>
    <xf numFmtId="0" fontId="0" fillId="2" borderId="22" xfId="0" applyFill="1" applyBorder="1" applyProtection="1">
      <alignment vertical="center"/>
    </xf>
    <xf numFmtId="178" fontId="0" fillId="2" borderId="23" xfId="0" applyNumberFormat="1" applyFill="1" applyBorder="1" applyAlignment="1" applyProtection="1">
      <alignment vertical="center"/>
    </xf>
    <xf numFmtId="0" fontId="0" fillId="2" borderId="11" xfId="0" applyNumberFormat="1" applyFill="1" applyBorder="1" applyAlignment="1" applyProtection="1">
      <alignment vertical="center"/>
    </xf>
    <xf numFmtId="178" fontId="0" fillId="2" borderId="11" xfId="0" applyNumberFormat="1" applyFill="1" applyBorder="1" applyAlignment="1" applyProtection="1">
      <alignment vertical="center"/>
    </xf>
    <xf numFmtId="178" fontId="0" fillId="2" borderId="20" xfId="0" applyNumberForma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vertical="top"/>
    </xf>
    <xf numFmtId="0" fontId="6" fillId="2" borderId="25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vertical="top"/>
    </xf>
    <xf numFmtId="0" fontId="0" fillId="2" borderId="26" xfId="0" applyFill="1" applyBorder="1" applyAlignment="1" applyProtection="1">
      <alignment vertical="top"/>
    </xf>
    <xf numFmtId="0" fontId="6" fillId="2" borderId="13" xfId="0" applyFont="1" applyFill="1" applyBorder="1" applyAlignment="1" applyProtection="1">
      <alignment horizontal="left" vertical="top"/>
    </xf>
    <xf numFmtId="0" fontId="0" fillId="2" borderId="13" xfId="0" applyFill="1" applyBorder="1" applyAlignment="1" applyProtection="1">
      <alignment vertical="top"/>
    </xf>
    <xf numFmtId="0" fontId="0" fillId="2" borderId="22" xfId="0" applyFill="1" applyBorder="1" applyAlignment="1" applyProtection="1">
      <alignment vertical="top"/>
    </xf>
    <xf numFmtId="0" fontId="1" fillId="2" borderId="11" xfId="0" applyFont="1" applyFill="1" applyBorder="1" applyProtection="1">
      <alignment vertical="center"/>
    </xf>
    <xf numFmtId="0" fontId="8" fillId="2" borderId="11" xfId="0" applyFont="1" applyFill="1" applyBorder="1" applyProtection="1">
      <alignment vertical="center"/>
    </xf>
    <xf numFmtId="0" fontId="1" fillId="2" borderId="20" xfId="0" applyFont="1" applyFill="1" applyBorder="1" applyProtection="1">
      <alignment vertical="center"/>
    </xf>
    <xf numFmtId="0" fontId="1" fillId="2" borderId="19" xfId="0" applyFont="1" applyFill="1" applyBorder="1" applyProtection="1">
      <alignment vertical="center"/>
    </xf>
    <xf numFmtId="0" fontId="8" fillId="2" borderId="19" xfId="0" applyFont="1" applyFill="1" applyBorder="1" applyProtection="1">
      <alignment vertical="center"/>
    </xf>
    <xf numFmtId="0" fontId="1" fillId="2" borderId="27" xfId="0" applyFont="1" applyFill="1" applyBorder="1" applyProtection="1">
      <alignment vertical="center"/>
    </xf>
    <xf numFmtId="0" fontId="1" fillId="2" borderId="28" xfId="0" applyFont="1" applyFill="1" applyBorder="1" applyAlignment="1" applyProtection="1">
      <alignment horizontal="center" vertical="top"/>
    </xf>
    <xf numFmtId="0" fontId="9" fillId="2" borderId="2" xfId="0" applyFont="1" applyFill="1" applyBorder="1" applyAlignment="1" applyProtection="1">
      <alignment vertical="top"/>
    </xf>
    <xf numFmtId="0" fontId="0" fillId="2" borderId="2" xfId="0" applyFill="1" applyBorder="1" applyAlignment="1" applyProtection="1">
      <alignment vertical="top"/>
    </xf>
    <xf numFmtId="0" fontId="1" fillId="2" borderId="29" xfId="0" applyFont="1" applyFill="1" applyBorder="1" applyAlignment="1" applyProtection="1">
      <alignment horizontal="left" vertical="top" shrinkToFit="1"/>
    </xf>
    <xf numFmtId="0" fontId="0" fillId="2" borderId="2" xfId="0" applyFill="1" applyBorder="1" applyAlignment="1" applyProtection="1">
      <alignment vertical="top" shrinkToFit="1"/>
    </xf>
    <xf numFmtId="0" fontId="5" fillId="2" borderId="2" xfId="0" applyFont="1" applyFill="1" applyBorder="1" applyAlignment="1" applyProtection="1">
      <alignment vertical="top" shrinkToFit="1"/>
    </xf>
    <xf numFmtId="0" fontId="8" fillId="2" borderId="0" xfId="0" applyFont="1" applyFill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0" fillId="2" borderId="30" xfId="0" applyFill="1" applyBorder="1" applyProtection="1">
      <alignment vertical="center"/>
    </xf>
    <xf numFmtId="0" fontId="0" fillId="2" borderId="19" xfId="0" applyFill="1" applyBorder="1" applyProtection="1">
      <alignment vertical="center"/>
    </xf>
    <xf numFmtId="178" fontId="0" fillId="2" borderId="19" xfId="0" applyNumberFormat="1" applyFill="1" applyBorder="1" applyAlignment="1" applyProtection="1">
      <alignment vertical="center"/>
    </xf>
    <xf numFmtId="0" fontId="0" fillId="2" borderId="31" xfId="0" applyNumberFormat="1" applyFill="1" applyBorder="1" applyAlignment="1" applyProtection="1">
      <alignment vertical="center"/>
    </xf>
    <xf numFmtId="178" fontId="0" fillId="2" borderId="31" xfId="0" applyNumberFormat="1" applyFill="1" applyBorder="1" applyAlignment="1" applyProtection="1">
      <alignment vertical="center"/>
    </xf>
    <xf numFmtId="178" fontId="0" fillId="2" borderId="32" xfId="0" applyNumberFormat="1" applyFill="1" applyBorder="1" applyAlignment="1" applyProtection="1">
      <alignment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49" fontId="1" fillId="3" borderId="7" xfId="0" applyNumberFormat="1" applyFont="1" applyFill="1" applyBorder="1" applyAlignment="1" applyProtection="1">
      <alignment horizontal="right" vertical="center"/>
      <protection locked="0"/>
    </xf>
    <xf numFmtId="0" fontId="5" fillId="2" borderId="11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shrinkToFit="1"/>
    </xf>
    <xf numFmtId="0" fontId="1" fillId="0" borderId="7" xfId="0" applyFont="1" applyFill="1" applyBorder="1" applyProtection="1">
      <alignment vertical="center"/>
    </xf>
    <xf numFmtId="0" fontId="0" fillId="0" borderId="8" xfId="0" applyFill="1" applyBorder="1" applyProtection="1">
      <alignment vertical="center"/>
    </xf>
    <xf numFmtId="0" fontId="1" fillId="0" borderId="8" xfId="0" applyFont="1" applyFill="1" applyBorder="1" applyProtection="1">
      <alignment vertical="center"/>
    </xf>
    <xf numFmtId="0" fontId="5" fillId="2" borderId="4" xfId="0" applyFont="1" applyFill="1" applyBorder="1" applyProtection="1">
      <alignment vertical="center"/>
    </xf>
    <xf numFmtId="0" fontId="16" fillId="0" borderId="11" xfId="0" applyFont="1" applyFill="1" applyBorder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0" fillId="2" borderId="11" xfId="0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Protection="1">
      <alignment vertical="center"/>
    </xf>
    <xf numFmtId="0" fontId="1" fillId="2" borderId="14" xfId="0" applyFont="1" applyFill="1" applyBorder="1" applyProtection="1">
      <alignment vertical="center"/>
    </xf>
    <xf numFmtId="0" fontId="0" fillId="0" borderId="13" xfId="0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>
      <alignment vertical="center"/>
    </xf>
    <xf numFmtId="0" fontId="1" fillId="0" borderId="33" xfId="0" applyFont="1" applyFill="1" applyBorder="1" applyProtection="1">
      <alignment vertical="center"/>
    </xf>
    <xf numFmtId="0" fontId="0" fillId="0" borderId="33" xfId="0" applyFont="1" applyFill="1" applyBorder="1" applyAlignment="1" applyProtection="1">
      <alignment horizontal="right" vertical="center"/>
    </xf>
    <xf numFmtId="0" fontId="0" fillId="0" borderId="33" xfId="0" applyFill="1" applyBorder="1" applyProtection="1">
      <alignment vertical="center"/>
    </xf>
    <xf numFmtId="0" fontId="1" fillId="2" borderId="12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178" fontId="1" fillId="3" borderId="2" xfId="0" applyNumberFormat="1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 shrinkToFit="1"/>
    </xf>
    <xf numFmtId="0" fontId="1" fillId="0" borderId="13" xfId="0" applyFont="1" applyFill="1" applyBorder="1" applyAlignment="1" applyProtection="1">
      <alignment horizontal="left" vertical="center" shrinkToFit="1"/>
    </xf>
    <xf numFmtId="0" fontId="0" fillId="0" borderId="13" xfId="0" applyFont="1" applyFill="1" applyBorder="1" applyAlignment="1" applyProtection="1">
      <alignment vertical="center" shrinkToFit="1"/>
    </xf>
    <xf numFmtId="0" fontId="0" fillId="0" borderId="13" xfId="0" applyFont="1" applyFill="1" applyBorder="1" applyAlignment="1" applyProtection="1">
      <alignment vertical="center"/>
    </xf>
    <xf numFmtId="49" fontId="7" fillId="4" borderId="14" xfId="0" applyNumberFormat="1" applyFont="1" applyFill="1" applyBorder="1" applyAlignment="1" applyProtection="1">
      <alignment vertical="center"/>
    </xf>
    <xf numFmtId="0" fontId="0" fillId="0" borderId="11" xfId="0" applyFill="1" applyBorder="1" applyProtection="1">
      <alignment vertical="center"/>
    </xf>
    <xf numFmtId="49" fontId="1" fillId="0" borderId="33" xfId="0" applyNumberFormat="1" applyFont="1" applyFill="1" applyBorder="1" applyAlignment="1" applyProtection="1">
      <alignment horizontal="right" vertical="center"/>
    </xf>
    <xf numFmtId="49" fontId="0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8" fillId="0" borderId="0" xfId="0" applyFont="1" applyFill="1" applyBorder="1" applyProtection="1">
      <alignment vertical="center"/>
    </xf>
    <xf numFmtId="0" fontId="0" fillId="2" borderId="18" xfId="0" applyFill="1" applyBorder="1" applyProtection="1">
      <alignment vertical="center"/>
    </xf>
    <xf numFmtId="0" fontId="1" fillId="2" borderId="13" xfId="0" applyFont="1" applyFill="1" applyBorder="1" applyProtection="1">
      <alignment vertical="center"/>
    </xf>
    <xf numFmtId="176" fontId="1" fillId="0" borderId="13" xfId="0" applyNumberFormat="1" applyFont="1" applyFill="1" applyBorder="1" applyAlignment="1" applyProtection="1">
      <alignment vertical="center"/>
    </xf>
    <xf numFmtId="0" fontId="1" fillId="0" borderId="13" xfId="0" applyFont="1" applyFill="1" applyBorder="1" applyProtection="1">
      <alignment vertical="center"/>
    </xf>
    <xf numFmtId="177" fontId="1" fillId="0" borderId="13" xfId="0" applyNumberFormat="1" applyFont="1" applyFill="1" applyBorder="1" applyProtection="1">
      <alignment vertical="center"/>
    </xf>
    <xf numFmtId="0" fontId="0" fillId="0" borderId="13" xfId="0" applyFont="1" applyFill="1" applyBorder="1" applyProtection="1">
      <alignment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center" shrinkToFit="1"/>
    </xf>
    <xf numFmtId="178" fontId="7" fillId="0" borderId="11" xfId="0" applyNumberFormat="1" applyFont="1" applyFill="1" applyBorder="1" applyAlignment="1" applyProtection="1">
      <alignment horizontal="right" vertical="center"/>
    </xf>
    <xf numFmtId="49" fontId="7" fillId="0" borderId="12" xfId="0" applyNumberFormat="1" applyFont="1" applyFill="1" applyBorder="1" applyAlignment="1" applyProtection="1">
      <alignment vertical="center"/>
    </xf>
    <xf numFmtId="0" fontId="0" fillId="2" borderId="37" xfId="0" applyFont="1" applyFill="1" applyBorder="1" applyAlignment="1" applyProtection="1">
      <alignment horizontal="right" vertical="center"/>
    </xf>
    <xf numFmtId="0" fontId="0" fillId="2" borderId="4" xfId="0" applyFont="1" applyFill="1" applyBorder="1" applyProtection="1">
      <alignment vertical="center"/>
    </xf>
    <xf numFmtId="0" fontId="0" fillId="2" borderId="29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0" fillId="2" borderId="0" xfId="0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0" fontId="0" fillId="2" borderId="19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0" fillId="0" borderId="13" xfId="0" applyFont="1" applyFill="1" applyBorder="1" applyAlignment="1" applyProtection="1">
      <alignment vertical="center"/>
    </xf>
    <xf numFmtId="0" fontId="9" fillId="0" borderId="13" xfId="0" applyFont="1" applyFill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 shrinkToFit="1"/>
    </xf>
    <xf numFmtId="0" fontId="1" fillId="2" borderId="14" xfId="0" applyFont="1" applyFill="1" applyBorder="1" applyAlignment="1" applyProtection="1">
      <alignment vertical="center" shrinkToFit="1"/>
    </xf>
    <xf numFmtId="0" fontId="0" fillId="2" borderId="29" xfId="0" applyFont="1" applyFill="1" applyBorder="1" applyAlignment="1" applyProtection="1">
      <alignment vertical="center" shrinkToFit="1"/>
    </xf>
    <xf numFmtId="0" fontId="1" fillId="2" borderId="18" xfId="0" applyFont="1" applyFill="1" applyBorder="1" applyAlignment="1" applyProtection="1">
      <alignment horizontal="center" vertical="center"/>
    </xf>
    <xf numFmtId="0" fontId="1" fillId="6" borderId="16" xfId="0" applyFont="1" applyFill="1" applyBorder="1" applyAlignment="1" applyProtection="1">
      <alignment vertical="center" shrinkToFit="1"/>
    </xf>
    <xf numFmtId="49" fontId="1" fillId="5" borderId="7" xfId="0" applyNumberFormat="1" applyFont="1" applyFill="1" applyBorder="1" applyAlignment="1" applyProtection="1">
      <alignment horizontal="right" vertical="center"/>
      <protection locked="0"/>
    </xf>
    <xf numFmtId="0" fontId="5" fillId="2" borderId="36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1" fillId="2" borderId="38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8" fillId="2" borderId="0" xfId="0" applyFont="1" applyFill="1" applyBorder="1" applyProtection="1">
      <alignment vertical="center"/>
    </xf>
    <xf numFmtId="0" fontId="1" fillId="2" borderId="0" xfId="0" applyFont="1" applyFill="1" applyBorder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177" fontId="1" fillId="0" borderId="0" xfId="0" applyNumberFormat="1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vertical="center"/>
    </xf>
    <xf numFmtId="0" fontId="1" fillId="5" borderId="26" xfId="0" applyFont="1" applyFill="1" applyBorder="1" applyAlignment="1" applyProtection="1">
      <alignment vertical="center"/>
    </xf>
    <xf numFmtId="0" fontId="1" fillId="5" borderId="11" xfId="0" applyFont="1" applyFill="1" applyBorder="1" applyAlignment="1" applyProtection="1">
      <alignment vertical="center"/>
    </xf>
    <xf numFmtId="0" fontId="9" fillId="5" borderId="11" xfId="0" applyFont="1" applyFill="1" applyBorder="1" applyAlignment="1" applyProtection="1">
      <alignment vertical="center"/>
    </xf>
    <xf numFmtId="0" fontId="1" fillId="5" borderId="20" xfId="0" applyFont="1" applyFill="1" applyBorder="1" applyAlignment="1" applyProtection="1">
      <alignment vertical="center"/>
    </xf>
    <xf numFmtId="0" fontId="1" fillId="5" borderId="11" xfId="0" applyFont="1" applyFill="1" applyBorder="1" applyAlignment="1" applyProtection="1">
      <alignment horizontal="center" vertical="center" shrinkToFit="1"/>
    </xf>
    <xf numFmtId="0" fontId="1" fillId="5" borderId="40" xfId="0" applyFont="1" applyFill="1" applyBorder="1" applyAlignment="1" applyProtection="1">
      <alignment vertical="center"/>
    </xf>
    <xf numFmtId="0" fontId="1" fillId="5" borderId="4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Protection="1">
      <alignment vertical="center"/>
    </xf>
    <xf numFmtId="0" fontId="0" fillId="2" borderId="42" xfId="0" applyFill="1" applyBorder="1" applyAlignment="1" applyProtection="1">
      <alignment vertical="center"/>
    </xf>
    <xf numFmtId="0" fontId="0" fillId="2" borderId="4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36" xfId="0" applyFont="1" applyFill="1" applyBorder="1" applyProtection="1">
      <alignment vertical="center"/>
    </xf>
    <xf numFmtId="0" fontId="1" fillId="2" borderId="34" xfId="0" applyFont="1" applyFill="1" applyBorder="1" applyProtection="1">
      <alignment vertical="center"/>
    </xf>
    <xf numFmtId="0" fontId="1" fillId="2" borderId="36" xfId="0" applyFont="1" applyFill="1" applyBorder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34" xfId="0" applyFont="1" applyFill="1" applyBorder="1" applyAlignment="1" applyProtection="1">
      <alignment horizontal="left" vertical="center"/>
    </xf>
    <xf numFmtId="0" fontId="1" fillId="2" borderId="4" xfId="0" applyFont="1" applyFill="1" applyBorder="1" applyProtection="1">
      <alignment vertical="center"/>
    </xf>
    <xf numFmtId="178" fontId="1" fillId="2" borderId="2" xfId="0" applyNumberFormat="1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vertical="center"/>
    </xf>
    <xf numFmtId="0" fontId="1" fillId="6" borderId="16" xfId="0" applyFont="1" applyFill="1" applyBorder="1" applyAlignment="1" applyProtection="1">
      <alignment horizontal="right" vertical="center" shrinkToFit="1"/>
    </xf>
    <xf numFmtId="0" fontId="1" fillId="4" borderId="18" xfId="0" applyFont="1" applyFill="1" applyBorder="1" applyProtection="1">
      <alignment vertical="center"/>
    </xf>
    <xf numFmtId="0" fontId="1" fillId="4" borderId="13" xfId="0" applyFont="1" applyFill="1" applyBorder="1" applyProtection="1">
      <alignment vertical="center"/>
    </xf>
    <xf numFmtId="0" fontId="1" fillId="4" borderId="13" xfId="0" applyFont="1" applyFill="1" applyBorder="1" applyAlignment="1" applyProtection="1">
      <alignment horizontal="right" vertical="center"/>
    </xf>
    <xf numFmtId="0" fontId="1" fillId="6" borderId="13" xfId="0" applyFont="1" applyFill="1" applyBorder="1" applyProtection="1">
      <alignment vertical="center"/>
    </xf>
    <xf numFmtId="0" fontId="1" fillId="0" borderId="36" xfId="0" applyFont="1" applyFill="1" applyBorder="1" applyProtection="1">
      <alignment vertical="center"/>
    </xf>
    <xf numFmtId="0" fontId="1" fillId="0" borderId="11" xfId="0" applyFont="1" applyFill="1" applyBorder="1" applyProtection="1">
      <alignment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 wrapText="1"/>
    </xf>
    <xf numFmtId="0" fontId="0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top" wrapText="1"/>
    </xf>
    <xf numFmtId="0" fontId="0" fillId="0" borderId="34" xfId="0" applyFont="1" applyFill="1" applyBorder="1" applyAlignment="1" applyProtection="1">
      <alignment horizontal="right" vertical="top"/>
    </xf>
    <xf numFmtId="0" fontId="0" fillId="0" borderId="0" xfId="0" applyFont="1" applyFill="1" applyBorder="1" applyAlignment="1" applyProtection="1">
      <alignment vertical="top"/>
    </xf>
    <xf numFmtId="0" fontId="3" fillId="0" borderId="34" xfId="0" applyFont="1" applyFill="1" applyBorder="1" applyAlignment="1" applyProtection="1">
      <alignment vertical="top" wrapText="1"/>
    </xf>
    <xf numFmtId="0" fontId="1" fillId="2" borderId="18" xfId="0" applyFont="1" applyFill="1" applyBorder="1" applyProtection="1">
      <alignment vertical="center"/>
    </xf>
    <xf numFmtId="0" fontId="1" fillId="2" borderId="42" xfId="0" applyFont="1" applyFill="1" applyBorder="1" applyProtection="1">
      <alignment vertical="center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0" fillId="2" borderId="28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top"/>
    </xf>
    <xf numFmtId="177" fontId="1" fillId="3" borderId="2" xfId="0" applyNumberFormat="1" applyFont="1" applyFill="1" applyBorder="1" applyAlignment="1" applyProtection="1">
      <alignment vertical="center" shrinkToFit="1"/>
    </xf>
    <xf numFmtId="0" fontId="1" fillId="5" borderId="43" xfId="0" applyFont="1" applyFill="1" applyBorder="1" applyAlignment="1" applyProtection="1">
      <alignment horizontal="center" vertical="center"/>
    </xf>
    <xf numFmtId="0" fontId="1" fillId="5" borderId="44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right" vertical="center"/>
    </xf>
    <xf numFmtId="0" fontId="3" fillId="2" borderId="11" xfId="0" applyFont="1" applyFill="1" applyBorder="1" applyProtection="1">
      <alignment vertical="center"/>
    </xf>
    <xf numFmtId="0" fontId="3" fillId="4" borderId="16" xfId="0" applyFont="1" applyFill="1" applyBorder="1" applyAlignment="1" applyProtection="1">
      <alignment vertical="center"/>
    </xf>
    <xf numFmtId="0" fontId="15" fillId="2" borderId="0" xfId="0" applyFont="1" applyFill="1" applyProtection="1">
      <alignment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5" borderId="43" xfId="0" applyFont="1" applyFill="1" applyBorder="1" applyAlignment="1" applyProtection="1">
      <alignment vertical="center"/>
    </xf>
    <xf numFmtId="0" fontId="1" fillId="5" borderId="44" xfId="0" applyFont="1" applyFill="1" applyBorder="1" applyAlignment="1" applyProtection="1">
      <alignment vertical="center"/>
    </xf>
    <xf numFmtId="0" fontId="5" fillId="2" borderId="0" xfId="0" applyFont="1" applyFill="1" applyBorder="1" applyProtection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hidden="1"/>
    </xf>
    <xf numFmtId="0" fontId="0" fillId="0" borderId="13" xfId="0" applyFont="1" applyFill="1" applyBorder="1" applyAlignment="1" applyProtection="1">
      <alignment horizontal="left" vertical="center" indent="1"/>
    </xf>
    <xf numFmtId="180" fontId="0" fillId="0" borderId="7" xfId="0" applyNumberFormat="1" applyFont="1" applyFill="1" applyBorder="1" applyAlignment="1" applyProtection="1">
      <alignment horizontal="center" vertical="center"/>
      <protection hidden="1"/>
    </xf>
    <xf numFmtId="0" fontId="0" fillId="5" borderId="45" xfId="0" applyFont="1" applyFill="1" applyBorder="1" applyAlignment="1" applyProtection="1">
      <alignment horizontal="right" vertical="center" shrinkToFit="1"/>
    </xf>
    <xf numFmtId="49" fontId="0" fillId="5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65" xfId="0" applyFont="1" applyFill="1" applyBorder="1" applyAlignment="1" applyProtection="1">
      <alignment vertical="center" shrinkToFit="1"/>
      <protection hidden="1"/>
    </xf>
    <xf numFmtId="0" fontId="0" fillId="0" borderId="2" xfId="0" applyFill="1" applyBorder="1" applyAlignment="1" applyProtection="1">
      <alignment vertical="center" shrinkToFit="1"/>
    </xf>
    <xf numFmtId="0" fontId="0" fillId="0" borderId="2" xfId="0" applyFill="1" applyBorder="1" applyAlignment="1" applyProtection="1">
      <alignment horizontal="right" vertical="center"/>
    </xf>
    <xf numFmtId="0" fontId="0" fillId="0" borderId="9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5" borderId="45" xfId="0" applyFont="1" applyFill="1" applyBorder="1" applyAlignment="1" applyProtection="1">
      <alignment horizontal="right" vertical="center" shrinkToFit="1"/>
      <protection hidden="1"/>
    </xf>
    <xf numFmtId="0" fontId="0" fillId="2" borderId="11" xfId="0" applyFont="1" applyFill="1" applyBorder="1" applyAlignment="1" applyProtection="1">
      <alignment horizontal="right" vertical="center"/>
    </xf>
    <xf numFmtId="0" fontId="0" fillId="2" borderId="1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 shrinkToFit="1"/>
    </xf>
    <xf numFmtId="0" fontId="0" fillId="2" borderId="29" xfId="0" applyFont="1" applyFill="1" applyBorder="1" applyAlignment="1" applyProtection="1">
      <alignment vertical="center" shrinkToFit="1"/>
    </xf>
    <xf numFmtId="0" fontId="1" fillId="2" borderId="14" xfId="0" applyFont="1" applyFill="1" applyBorder="1" applyAlignment="1" applyProtection="1">
      <alignment vertical="center" shrinkToFit="1"/>
    </xf>
    <xf numFmtId="49" fontId="1" fillId="0" borderId="7" xfId="0" applyNumberFormat="1" applyFont="1" applyFill="1" applyBorder="1" applyAlignment="1" applyProtection="1">
      <alignment horizontal="right" vertical="center"/>
      <protection locked="0"/>
    </xf>
    <xf numFmtId="49" fontId="0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36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10" fillId="2" borderId="46" xfId="0" applyFont="1" applyFill="1" applyBorder="1" applyAlignment="1" applyProtection="1">
      <alignment horizontal="left" wrapText="1" indent="1"/>
      <protection hidden="1"/>
    </xf>
    <xf numFmtId="0" fontId="10" fillId="2" borderId="47" xfId="0" applyFont="1" applyFill="1" applyBorder="1" applyAlignment="1" applyProtection="1">
      <alignment horizontal="left" wrapText="1" indent="1"/>
      <protection hidden="1"/>
    </xf>
    <xf numFmtId="0" fontId="10" fillId="2" borderId="100" xfId="0" applyFont="1" applyFill="1" applyBorder="1" applyAlignment="1" applyProtection="1">
      <alignment horizontal="left" wrapText="1" indent="1"/>
      <protection hidden="1"/>
    </xf>
    <xf numFmtId="0" fontId="10" fillId="2" borderId="21" xfId="0" applyFont="1" applyFill="1" applyBorder="1" applyAlignment="1" applyProtection="1">
      <alignment horizontal="left" wrapText="1" indent="1"/>
      <protection hidden="1"/>
    </xf>
    <xf numFmtId="0" fontId="10" fillId="2" borderId="0" xfId="0" applyFont="1" applyFill="1" applyBorder="1" applyAlignment="1" applyProtection="1">
      <alignment horizontal="left" wrapText="1" indent="1"/>
      <protection hidden="1"/>
    </xf>
    <xf numFmtId="0" fontId="10" fillId="2" borderId="26" xfId="0" applyFont="1" applyFill="1" applyBorder="1" applyAlignment="1" applyProtection="1">
      <alignment horizontal="left" wrapText="1" indent="1"/>
      <protection hidden="1"/>
    </xf>
    <xf numFmtId="0" fontId="10" fillId="5" borderId="101" xfId="0" applyFont="1" applyFill="1" applyBorder="1" applyAlignment="1" applyProtection="1">
      <alignment horizontal="left" vertical="center" wrapText="1" indent="1"/>
      <protection locked="0"/>
    </xf>
    <xf numFmtId="0" fontId="10" fillId="5" borderId="35" xfId="0" applyFont="1" applyFill="1" applyBorder="1" applyAlignment="1" applyProtection="1">
      <alignment horizontal="left" vertical="center" wrapText="1" indent="1"/>
      <protection locked="0"/>
    </xf>
    <xf numFmtId="0" fontId="10" fillId="5" borderId="39" xfId="0" applyFont="1" applyFill="1" applyBorder="1" applyAlignment="1" applyProtection="1">
      <alignment horizontal="left" vertical="center" wrapText="1" indent="1"/>
      <protection locked="0"/>
    </xf>
    <xf numFmtId="0" fontId="10" fillId="5" borderId="30" xfId="0" applyFont="1" applyFill="1" applyBorder="1" applyAlignment="1" applyProtection="1">
      <alignment horizontal="left" vertical="center" wrapText="1" indent="1"/>
      <protection locked="0"/>
    </xf>
    <xf numFmtId="0" fontId="10" fillId="5" borderId="19" xfId="0" applyFont="1" applyFill="1" applyBorder="1" applyAlignment="1" applyProtection="1">
      <alignment horizontal="left" vertical="center" wrapText="1" indent="1"/>
      <protection locked="0"/>
    </xf>
    <xf numFmtId="0" fontId="10" fillId="5" borderId="27" xfId="0" applyFont="1" applyFill="1" applyBorder="1" applyAlignment="1" applyProtection="1">
      <alignment horizontal="left" vertical="center" wrapText="1" indent="1"/>
      <protection locked="0"/>
    </xf>
    <xf numFmtId="0" fontId="0" fillId="2" borderId="51" xfId="0" applyFill="1" applyBorder="1" applyAlignment="1" applyProtection="1">
      <alignment horizontal="distributed" vertical="center" indent="1"/>
    </xf>
    <xf numFmtId="0" fontId="0" fillId="2" borderId="7" xfId="0" applyFill="1" applyBorder="1" applyAlignment="1" applyProtection="1">
      <alignment horizontal="distributed" vertical="center" indent="1"/>
    </xf>
    <xf numFmtId="0" fontId="3" fillId="2" borderId="49" xfId="0" applyFont="1" applyFill="1" applyBorder="1" applyAlignment="1" applyProtection="1">
      <alignment horizontal="left" vertical="center" indent="1"/>
    </xf>
    <xf numFmtId="0" fontId="3" fillId="2" borderId="50" xfId="0" applyFont="1" applyFill="1" applyBorder="1" applyAlignment="1" applyProtection="1">
      <alignment horizontal="left" vertical="center" indent="1"/>
    </xf>
    <xf numFmtId="0" fontId="3" fillId="5" borderId="50" xfId="0" applyFont="1" applyFill="1" applyBorder="1" applyAlignment="1" applyProtection="1">
      <alignment horizontal="left" vertical="center" shrinkToFit="1"/>
      <protection locked="0"/>
    </xf>
    <xf numFmtId="0" fontId="3" fillId="5" borderId="72" xfId="0" applyFont="1" applyFill="1" applyBorder="1" applyAlignment="1" applyProtection="1">
      <alignment horizontal="left" vertical="center" shrinkToFit="1"/>
      <protection locked="0"/>
    </xf>
    <xf numFmtId="0" fontId="3" fillId="5" borderId="61" xfId="0" applyFont="1" applyFill="1" applyBorder="1" applyAlignment="1" applyProtection="1">
      <alignment vertical="center" shrinkToFit="1"/>
      <protection locked="0"/>
    </xf>
    <xf numFmtId="0" fontId="3" fillId="5" borderId="66" xfId="0" applyFont="1" applyFill="1" applyBorder="1" applyAlignment="1" applyProtection="1">
      <alignment vertical="center" shrinkToFit="1"/>
      <protection locked="0"/>
    </xf>
    <xf numFmtId="0" fontId="5" fillId="0" borderId="45" xfId="0" applyFont="1" applyFill="1" applyBorder="1" applyAlignment="1" applyProtection="1">
      <alignment horizontal="left" vertical="center" wrapText="1" indent="1"/>
      <protection hidden="1"/>
    </xf>
    <xf numFmtId="0" fontId="5" fillId="0" borderId="33" xfId="0" applyFont="1" applyFill="1" applyBorder="1" applyAlignment="1" applyProtection="1">
      <alignment horizontal="left" vertical="center" wrapText="1" indent="1"/>
      <protection hidden="1"/>
    </xf>
    <xf numFmtId="0" fontId="5" fillId="0" borderId="54" xfId="0" applyFont="1" applyFill="1" applyBorder="1" applyAlignment="1" applyProtection="1">
      <alignment horizontal="left" vertical="center" wrapText="1" indent="1"/>
      <protection hidden="1"/>
    </xf>
    <xf numFmtId="0" fontId="0" fillId="5" borderId="33" xfId="0" applyFont="1" applyFill="1" applyBorder="1" applyAlignment="1" applyProtection="1">
      <alignment horizontal="left" vertical="center" shrinkToFit="1"/>
      <protection locked="0"/>
    </xf>
    <xf numFmtId="0" fontId="1" fillId="5" borderId="33" xfId="0" applyFont="1" applyFill="1" applyBorder="1" applyAlignment="1" applyProtection="1">
      <alignment horizontal="left" vertical="center" shrinkToFit="1"/>
      <protection locked="0"/>
    </xf>
    <xf numFmtId="0" fontId="1" fillId="5" borderId="54" xfId="0" applyFont="1" applyFill="1" applyBorder="1" applyAlignment="1" applyProtection="1">
      <alignment horizontal="left" vertical="center" shrinkToFit="1"/>
      <protection locked="0"/>
    </xf>
    <xf numFmtId="0" fontId="0" fillId="5" borderId="70" xfId="0" applyFont="1" applyFill="1" applyBorder="1" applyAlignment="1" applyProtection="1">
      <alignment horizontal="left" vertical="center" indent="1" shrinkToFit="1"/>
      <protection locked="0"/>
    </xf>
    <xf numFmtId="0" fontId="0" fillId="5" borderId="7" xfId="0" applyFont="1" applyFill="1" applyBorder="1" applyAlignment="1" applyProtection="1">
      <alignment horizontal="left" vertical="center" indent="1" shrinkToFit="1"/>
      <protection locked="0"/>
    </xf>
    <xf numFmtId="0" fontId="0" fillId="5" borderId="71" xfId="0" applyFont="1" applyFill="1" applyBorder="1" applyAlignment="1" applyProtection="1">
      <alignment horizontal="left" vertical="center" indent="1" shrinkToFit="1"/>
      <protection locked="0"/>
    </xf>
    <xf numFmtId="0" fontId="1" fillId="5" borderId="60" xfId="0" applyFont="1" applyFill="1" applyBorder="1" applyAlignment="1" applyProtection="1">
      <alignment horizontal="right" vertical="center" shrinkToFit="1"/>
      <protection locked="0"/>
    </xf>
    <xf numFmtId="0" fontId="1" fillId="5" borderId="61" xfId="0" applyFont="1" applyFill="1" applyBorder="1" applyAlignment="1" applyProtection="1">
      <alignment horizontal="right" vertical="center" shrinkToFit="1"/>
      <protection locked="0"/>
    </xf>
    <xf numFmtId="49" fontId="1" fillId="5" borderId="7" xfId="0" applyNumberFormat="1" applyFont="1" applyFill="1" applyBorder="1" applyAlignment="1" applyProtection="1">
      <alignment horizontal="right" vertical="center"/>
      <protection locked="0"/>
    </xf>
    <xf numFmtId="49" fontId="0" fillId="5" borderId="7" xfId="0" applyNumberFormat="1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</xf>
    <xf numFmtId="0" fontId="7" fillId="5" borderId="55" xfId="0" applyFont="1" applyFill="1" applyBorder="1" applyAlignment="1" applyProtection="1">
      <alignment horizontal="left" vertical="center" indent="1" shrinkToFit="1"/>
      <protection locked="0"/>
    </xf>
    <xf numFmtId="0" fontId="7" fillId="5" borderId="13" xfId="0" applyFont="1" applyFill="1" applyBorder="1" applyAlignment="1" applyProtection="1">
      <alignment horizontal="left" vertical="center" indent="1" shrinkToFit="1"/>
      <protection locked="0"/>
    </xf>
    <xf numFmtId="0" fontId="0" fillId="2" borderId="56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left" vertical="center" indent="1" shrinkToFit="1"/>
    </xf>
    <xf numFmtId="0" fontId="3" fillId="2" borderId="44" xfId="0" applyFont="1" applyFill="1" applyBorder="1" applyAlignment="1" applyProtection="1">
      <alignment horizontal="left" vertical="center" indent="1" shrinkToFit="1"/>
    </xf>
    <xf numFmtId="0" fontId="3" fillId="5" borderId="44" xfId="0" applyFont="1" applyFill="1" applyBorder="1" applyAlignment="1" applyProtection="1">
      <alignment horizontal="left" vertical="center" shrinkToFit="1"/>
      <protection locked="0"/>
    </xf>
    <xf numFmtId="0" fontId="3" fillId="5" borderId="57" xfId="0" applyFont="1" applyFill="1" applyBorder="1" applyAlignment="1" applyProtection="1">
      <alignment horizontal="left" vertical="center" shrinkToFit="1"/>
      <protection locked="0"/>
    </xf>
    <xf numFmtId="0" fontId="3" fillId="5" borderId="7" xfId="0" applyFont="1" applyFill="1" applyBorder="1" applyAlignment="1" applyProtection="1">
      <alignment horizontal="left" vertical="center" shrinkToFit="1"/>
      <protection locked="0"/>
    </xf>
    <xf numFmtId="0" fontId="3" fillId="5" borderId="58" xfId="0" applyFont="1" applyFill="1" applyBorder="1" applyAlignment="1" applyProtection="1">
      <alignment horizontal="left" vertical="center" shrinkToFit="1"/>
      <protection locked="0"/>
    </xf>
    <xf numFmtId="0" fontId="17" fillId="2" borderId="11" xfId="0" applyFont="1" applyFill="1" applyBorder="1" applyAlignment="1" applyProtection="1">
      <alignment horizontal="left" vertical="center" shrinkToFit="1"/>
    </xf>
    <xf numFmtId="49" fontId="7" fillId="4" borderId="56" xfId="0" applyNumberFormat="1" applyFont="1" applyFill="1" applyBorder="1" applyAlignment="1" applyProtection="1">
      <alignment horizontal="center" vertical="center"/>
      <protection locked="0"/>
    </xf>
    <xf numFmtId="49" fontId="7" fillId="4" borderId="31" xfId="0" applyNumberFormat="1" applyFont="1" applyFill="1" applyBorder="1" applyAlignment="1" applyProtection="1">
      <alignment horizontal="center" vertical="center"/>
      <protection locked="0"/>
    </xf>
    <xf numFmtId="49" fontId="7" fillId="4" borderId="59" xfId="0" applyNumberFormat="1" applyFont="1" applyFill="1" applyBorder="1" applyAlignment="1" applyProtection="1">
      <alignment horizontal="center" vertical="center"/>
      <protection locked="0"/>
    </xf>
    <xf numFmtId="0" fontId="3" fillId="2" borderId="76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horizontal="distributed" vertical="center" indent="1"/>
    </xf>
    <xf numFmtId="0" fontId="5" fillId="2" borderId="46" xfId="0" applyFont="1" applyFill="1" applyBorder="1" applyAlignment="1" applyProtection="1">
      <alignment horizontal="left" vertical="center"/>
    </xf>
    <xf numFmtId="0" fontId="5" fillId="2" borderId="47" xfId="0" applyFont="1" applyFill="1" applyBorder="1" applyAlignment="1" applyProtection="1">
      <alignment horizontal="left" vertical="center"/>
    </xf>
    <xf numFmtId="0" fontId="3" fillId="2" borderId="48" xfId="0" applyFont="1" applyFill="1" applyBorder="1" applyAlignment="1" applyProtection="1">
      <alignment horizontal="left" vertical="center" indent="1"/>
    </xf>
    <xf numFmtId="0" fontId="3" fillId="2" borderId="44" xfId="0" applyFont="1" applyFill="1" applyBorder="1" applyAlignment="1" applyProtection="1">
      <alignment horizontal="left" vertical="center" indent="1"/>
    </xf>
    <xf numFmtId="0" fontId="1" fillId="4" borderId="61" xfId="0" applyFont="1" applyFill="1" applyBorder="1" applyAlignment="1" applyProtection="1">
      <alignment horizontal="left" vertical="center"/>
    </xf>
    <xf numFmtId="0" fontId="1" fillId="4" borderId="62" xfId="0" applyFont="1" applyFill="1" applyBorder="1" applyAlignment="1" applyProtection="1">
      <alignment horizontal="left" vertical="center"/>
    </xf>
    <xf numFmtId="0" fontId="0" fillId="5" borderId="61" xfId="0" applyFont="1" applyFill="1" applyBorder="1" applyAlignment="1" applyProtection="1">
      <alignment horizontal="left" vertical="center" shrinkToFit="1"/>
      <protection locked="0"/>
    </xf>
    <xf numFmtId="0" fontId="1" fillId="5" borderId="61" xfId="0" applyFont="1" applyFill="1" applyBorder="1" applyAlignment="1" applyProtection="1">
      <alignment horizontal="left" vertical="center" shrinkToFit="1"/>
      <protection locked="0"/>
    </xf>
    <xf numFmtId="0" fontId="1" fillId="5" borderId="69" xfId="0" applyFont="1" applyFill="1" applyBorder="1" applyAlignment="1" applyProtection="1">
      <alignment horizontal="left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41" fontId="0" fillId="2" borderId="53" xfId="0" applyNumberFormat="1" applyFont="1" applyFill="1" applyBorder="1" applyAlignment="1" applyProtection="1">
      <alignment horizontal="center" vertical="center"/>
      <protection locked="0"/>
    </xf>
    <xf numFmtId="41" fontId="0" fillId="2" borderId="67" xfId="0" applyNumberFormat="1" applyFont="1" applyFill="1" applyBorder="1" applyAlignment="1" applyProtection="1">
      <alignment horizontal="center" vertical="center"/>
      <protection locked="0"/>
    </xf>
    <xf numFmtId="41" fontId="1" fillId="4" borderId="16" xfId="0" applyNumberFormat="1" applyFont="1" applyFill="1" applyBorder="1" applyAlignment="1" applyProtection="1">
      <alignment horizontal="center" vertical="center"/>
    </xf>
    <xf numFmtId="0" fontId="3" fillId="2" borderId="60" xfId="0" applyFont="1" applyFill="1" applyBorder="1" applyAlignment="1" applyProtection="1">
      <alignment horizontal="center" vertical="center"/>
    </xf>
    <xf numFmtId="0" fontId="3" fillId="2" borderId="61" xfId="0" applyFont="1" applyFill="1" applyBorder="1" applyAlignment="1" applyProtection="1">
      <alignment horizontal="center" vertical="center"/>
    </xf>
    <xf numFmtId="0" fontId="3" fillId="2" borderId="6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1" fillId="4" borderId="64" xfId="0" applyFont="1" applyFill="1" applyBorder="1" applyAlignment="1" applyProtection="1">
      <alignment vertical="center" shrinkToFit="1"/>
    </xf>
    <xf numFmtId="0" fontId="1" fillId="6" borderId="16" xfId="0" applyFont="1" applyFill="1" applyBorder="1" applyAlignment="1" applyProtection="1">
      <alignment vertical="center" shrinkToFit="1"/>
    </xf>
    <xf numFmtId="178" fontId="5" fillId="2" borderId="13" xfId="0" applyNumberFormat="1" applyFont="1" applyFill="1" applyBorder="1" applyAlignment="1" applyProtection="1">
      <alignment horizontal="left" vertical="center" indent="1"/>
    </xf>
    <xf numFmtId="0" fontId="5" fillId="2" borderId="36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 applyProtection="1">
      <alignment horizontal="right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3" fillId="2" borderId="52" xfId="0" applyFont="1" applyFill="1" applyBorder="1" applyAlignment="1" applyProtection="1">
      <alignment horizontal="distributed" vertical="center" indent="1"/>
    </xf>
    <xf numFmtId="0" fontId="3" fillId="2" borderId="7" xfId="0" applyFont="1" applyFill="1" applyBorder="1" applyAlignment="1" applyProtection="1">
      <alignment horizontal="distributed" vertical="center" indent="1"/>
    </xf>
    <xf numFmtId="0" fontId="3" fillId="2" borderId="8" xfId="0" applyFont="1" applyFill="1" applyBorder="1" applyAlignment="1" applyProtection="1">
      <alignment horizontal="distributed" vertical="center" indent="1"/>
    </xf>
    <xf numFmtId="0" fontId="3" fillId="2" borderId="1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68" xfId="0" applyFill="1" applyBorder="1" applyAlignment="1" applyProtection="1">
      <alignment horizontal="center" vertical="center" shrinkToFit="1"/>
    </xf>
    <xf numFmtId="0" fontId="0" fillId="0" borderId="2" xfId="0" applyFill="1" applyBorder="1" applyAlignment="1" applyProtection="1">
      <alignment horizontal="center" vertical="center" shrinkToFit="1"/>
    </xf>
    <xf numFmtId="0" fontId="1" fillId="5" borderId="11" xfId="0" applyFont="1" applyFill="1" applyBorder="1" applyAlignment="1" applyProtection="1">
      <alignment horizontal="center" vertical="center" shrinkToFit="1"/>
    </xf>
    <xf numFmtId="0" fontId="11" fillId="5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 shrinkToFit="1"/>
    </xf>
    <xf numFmtId="0" fontId="5" fillId="2" borderId="11" xfId="0" applyFont="1" applyFill="1" applyBorder="1" applyAlignment="1" applyProtection="1">
      <alignment vertical="center" shrinkToFit="1"/>
    </xf>
    <xf numFmtId="0" fontId="5" fillId="2" borderId="55" xfId="0" applyFont="1" applyFill="1" applyBorder="1" applyAlignment="1" applyProtection="1">
      <alignment vertical="center" shrinkToFit="1"/>
    </xf>
    <xf numFmtId="0" fontId="5" fillId="2" borderId="13" xfId="0" applyFont="1" applyFill="1" applyBorder="1" applyAlignment="1" applyProtection="1">
      <alignment vertical="center" shrinkToFit="1"/>
    </xf>
    <xf numFmtId="0" fontId="5" fillId="2" borderId="77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5" fillId="7" borderId="33" xfId="0" applyFont="1" applyFill="1" applyBorder="1" applyAlignment="1" applyProtection="1">
      <alignment horizontal="left" vertical="center" shrinkToFit="1"/>
      <protection locked="0"/>
    </xf>
    <xf numFmtId="0" fontId="5" fillId="7" borderId="54" xfId="0" applyFont="1" applyFill="1" applyBorder="1" applyAlignment="1" applyProtection="1">
      <alignment horizontal="left" vertical="center" shrinkToFit="1"/>
      <protection locked="0"/>
    </xf>
    <xf numFmtId="0" fontId="1" fillId="5" borderId="11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55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vertical="center"/>
    </xf>
    <xf numFmtId="178" fontId="1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13" fillId="2" borderId="3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73" xfId="0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74" xfId="0" applyFont="1" applyFill="1" applyBorder="1" applyAlignment="1" applyProtection="1">
      <alignment vertical="center"/>
    </xf>
    <xf numFmtId="0" fontId="5" fillId="0" borderId="30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75" xfId="0" applyFont="1" applyFill="1" applyBorder="1" applyAlignment="1" applyProtection="1">
      <alignment vertical="center"/>
    </xf>
    <xf numFmtId="0" fontId="1" fillId="2" borderId="68" xfId="0" applyFont="1" applyFill="1" applyBorder="1" applyAlignment="1" applyProtection="1">
      <alignment vertical="center" shrinkToFit="1"/>
    </xf>
    <xf numFmtId="0" fontId="1" fillId="2" borderId="2" xfId="0" applyFont="1" applyFill="1" applyBorder="1" applyAlignment="1" applyProtection="1">
      <alignment vertical="center" shrinkToFit="1"/>
    </xf>
    <xf numFmtId="179" fontId="0" fillId="2" borderId="53" xfId="0" applyNumberFormat="1" applyFont="1" applyFill="1" applyBorder="1" applyAlignment="1" applyProtection="1">
      <alignment horizontal="center" vertical="center"/>
    </xf>
    <xf numFmtId="179" fontId="0" fillId="2" borderId="67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distributed" vertical="center" indent="1"/>
    </xf>
    <xf numFmtId="0" fontId="3" fillId="2" borderId="61" xfId="0" applyFont="1" applyFill="1" applyBorder="1" applyAlignment="1" applyProtection="1">
      <alignment horizontal="distributed" vertical="center" indent="1"/>
    </xf>
    <xf numFmtId="0" fontId="3" fillId="2" borderId="69" xfId="0" applyFont="1" applyFill="1" applyBorder="1" applyAlignment="1" applyProtection="1">
      <alignment horizontal="distributed" vertical="center" indent="1"/>
    </xf>
    <xf numFmtId="0" fontId="0" fillId="3" borderId="11" xfId="0" applyFont="1" applyFill="1" applyBorder="1" applyAlignment="1" applyProtection="1">
      <alignment horizontal="left" vertical="center"/>
    </xf>
    <xf numFmtId="0" fontId="1" fillId="3" borderId="20" xfId="0" applyFont="1" applyFill="1" applyBorder="1" applyAlignment="1" applyProtection="1">
      <alignment horizontal="left" vertical="center"/>
    </xf>
    <xf numFmtId="0" fontId="0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3" borderId="26" xfId="0" applyFont="1" applyFill="1" applyBorder="1" applyAlignment="1" applyProtection="1">
      <alignment horizontal="left" vertical="center"/>
    </xf>
    <xf numFmtId="0" fontId="0" fillId="5" borderId="21" xfId="0" applyFont="1" applyFill="1" applyBorder="1" applyAlignment="1" applyProtection="1">
      <alignment horizontal="left" vertical="center" indent="1"/>
      <protection locked="0"/>
    </xf>
    <xf numFmtId="0" fontId="0" fillId="5" borderId="0" xfId="0" applyFont="1" applyFill="1" applyBorder="1" applyAlignment="1" applyProtection="1">
      <alignment horizontal="left" vertical="center" indent="1"/>
      <protection locked="0"/>
    </xf>
    <xf numFmtId="0" fontId="0" fillId="5" borderId="34" xfId="0" applyFont="1" applyFill="1" applyBorder="1" applyAlignment="1" applyProtection="1">
      <alignment horizontal="left" vertical="center" indent="1"/>
      <protection locked="0"/>
    </xf>
    <xf numFmtId="0" fontId="0" fillId="5" borderId="55" xfId="0" applyFont="1" applyFill="1" applyBorder="1" applyAlignment="1" applyProtection="1">
      <alignment horizontal="left" vertical="center" indent="1"/>
      <protection locked="0"/>
    </xf>
    <xf numFmtId="0" fontId="0" fillId="5" borderId="13" xfId="0" applyFont="1" applyFill="1" applyBorder="1" applyAlignment="1" applyProtection="1">
      <alignment horizontal="left" vertical="center" indent="1"/>
      <protection locked="0"/>
    </xf>
    <xf numFmtId="0" fontId="0" fillId="5" borderId="42" xfId="0" applyFont="1" applyFill="1" applyBorder="1" applyAlignment="1" applyProtection="1">
      <alignment horizontal="left" vertical="center" indent="1"/>
      <protection locked="0"/>
    </xf>
    <xf numFmtId="0" fontId="10" fillId="5" borderId="44" xfId="0" applyFont="1" applyFill="1" applyBorder="1" applyAlignment="1" applyProtection="1">
      <alignment horizontal="left" vertical="center"/>
    </xf>
    <xf numFmtId="0" fontId="10" fillId="5" borderId="57" xfId="0" applyFont="1" applyFill="1" applyBorder="1" applyAlignment="1" applyProtection="1">
      <alignment horizontal="left" vertical="center"/>
    </xf>
    <xf numFmtId="0" fontId="3" fillId="2" borderId="51" xfId="0" applyFont="1" applyFill="1" applyBorder="1" applyAlignment="1" applyProtection="1">
      <alignment horizontal="left" vertical="center" indent="1"/>
    </xf>
    <xf numFmtId="0" fontId="3" fillId="2" borderId="7" xfId="0" applyFont="1" applyFill="1" applyBorder="1" applyAlignment="1" applyProtection="1">
      <alignment horizontal="left" vertical="center" indent="1"/>
    </xf>
    <xf numFmtId="0" fontId="1" fillId="5" borderId="7" xfId="0" applyFont="1" applyFill="1" applyBorder="1" applyAlignment="1" applyProtection="1">
      <alignment horizontal="left" vertical="center" indent="1" shrinkToFit="1"/>
      <protection locked="0"/>
    </xf>
    <xf numFmtId="0" fontId="1" fillId="5" borderId="71" xfId="0" applyFont="1" applyFill="1" applyBorder="1" applyAlignment="1" applyProtection="1">
      <alignment horizontal="left" vertical="center" indent="1" shrinkToFit="1"/>
      <protection locked="0"/>
    </xf>
    <xf numFmtId="0" fontId="1" fillId="5" borderId="70" xfId="0" applyFont="1" applyFill="1" applyBorder="1" applyAlignment="1" applyProtection="1">
      <alignment horizontal="left" vertical="center" indent="1" shrinkToFit="1"/>
      <protection locked="0"/>
    </xf>
    <xf numFmtId="0" fontId="3" fillId="5" borderId="101" xfId="0" applyFont="1" applyFill="1" applyBorder="1" applyAlignment="1" applyProtection="1">
      <alignment horizontal="left" vertical="center" indent="1"/>
      <protection hidden="1"/>
    </xf>
    <xf numFmtId="0" fontId="3" fillId="5" borderId="35" xfId="0" applyFont="1" applyFill="1" applyBorder="1" applyAlignment="1" applyProtection="1">
      <alignment horizontal="left" vertical="center" indent="1"/>
      <protection hidden="1"/>
    </xf>
    <xf numFmtId="0" fontId="3" fillId="5" borderId="39" xfId="0" applyFont="1" applyFill="1" applyBorder="1" applyAlignment="1" applyProtection="1">
      <alignment horizontal="left" vertical="center" indent="1"/>
      <protection hidden="1"/>
    </xf>
    <xf numFmtId="0" fontId="3" fillId="5" borderId="30" xfId="0" applyFont="1" applyFill="1" applyBorder="1" applyAlignment="1" applyProtection="1">
      <alignment horizontal="left" vertical="center" indent="1"/>
      <protection hidden="1"/>
    </xf>
    <xf numFmtId="0" fontId="3" fillId="5" borderId="19" xfId="0" applyFont="1" applyFill="1" applyBorder="1" applyAlignment="1" applyProtection="1">
      <alignment horizontal="left" vertical="center" indent="1"/>
      <protection hidden="1"/>
    </xf>
    <xf numFmtId="0" fontId="3" fillId="5" borderId="27" xfId="0" applyFont="1" applyFill="1" applyBorder="1" applyAlignment="1" applyProtection="1">
      <alignment horizontal="left" vertical="center" indent="1"/>
      <protection hidden="1"/>
    </xf>
    <xf numFmtId="0" fontId="0" fillId="5" borderId="33" xfId="0" applyFont="1" applyFill="1" applyBorder="1" applyAlignment="1" applyProtection="1">
      <alignment horizontal="left" vertical="center" shrinkToFit="1"/>
      <protection hidden="1"/>
    </xf>
    <xf numFmtId="0" fontId="1" fillId="5" borderId="33" xfId="0" applyFont="1" applyFill="1" applyBorder="1" applyAlignment="1" applyProtection="1">
      <alignment horizontal="left" vertical="center" shrinkToFit="1"/>
      <protection hidden="1"/>
    </xf>
    <xf numFmtId="0" fontId="1" fillId="5" borderId="54" xfId="0" applyFont="1" applyFill="1" applyBorder="1" applyAlignment="1" applyProtection="1">
      <alignment horizontal="left" vertical="center" shrinkToFit="1"/>
      <protection hidden="1"/>
    </xf>
    <xf numFmtId="0" fontId="0" fillId="5" borderId="70" xfId="0" applyFont="1" applyFill="1" applyBorder="1" applyAlignment="1" applyProtection="1">
      <alignment horizontal="left" vertical="center" indent="1" shrinkToFit="1"/>
      <protection hidden="1"/>
    </xf>
    <xf numFmtId="0" fontId="0" fillId="5" borderId="7" xfId="0" applyFont="1" applyFill="1" applyBorder="1" applyAlignment="1" applyProtection="1">
      <alignment horizontal="left" vertical="center" indent="1" shrinkToFit="1"/>
      <protection hidden="1"/>
    </xf>
    <xf numFmtId="0" fontId="0" fillId="5" borderId="71" xfId="0" applyFont="1" applyFill="1" applyBorder="1" applyAlignment="1" applyProtection="1">
      <alignment horizontal="left" vertical="center" indent="1" shrinkToFit="1"/>
      <protection hidden="1"/>
    </xf>
    <xf numFmtId="0" fontId="1" fillId="5" borderId="60" xfId="0" applyFont="1" applyFill="1" applyBorder="1" applyAlignment="1" applyProtection="1">
      <alignment horizontal="right" vertical="center" shrinkToFit="1"/>
      <protection hidden="1"/>
    </xf>
    <xf numFmtId="0" fontId="1" fillId="5" borderId="61" xfId="0" applyFont="1" applyFill="1" applyBorder="1" applyAlignment="1" applyProtection="1">
      <alignment horizontal="right" vertical="center" shrinkToFit="1"/>
      <protection hidden="1"/>
    </xf>
    <xf numFmtId="0" fontId="8" fillId="0" borderId="0" xfId="0" applyFont="1" applyFill="1" applyAlignment="1" applyProtection="1">
      <alignment horizontal="left" vertical="center"/>
    </xf>
    <xf numFmtId="0" fontId="0" fillId="2" borderId="70" xfId="0" applyFill="1" applyBorder="1" applyAlignment="1" applyProtection="1">
      <alignment horizontal="distributed" vertical="center" indent="1"/>
    </xf>
    <xf numFmtId="49" fontId="1" fillId="0" borderId="52" xfId="0" applyNumberFormat="1" applyFont="1" applyFill="1" applyBorder="1" applyAlignment="1" applyProtection="1">
      <alignment horizontal="right" vertical="center"/>
      <protection locked="0"/>
    </xf>
    <xf numFmtId="49" fontId="1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78" xfId="0" applyFont="1" applyFill="1" applyBorder="1" applyAlignment="1" applyProtection="1">
      <alignment horizontal="distributed" vertical="center" indent="1"/>
    </xf>
    <xf numFmtId="0" fontId="3" fillId="0" borderId="79" xfId="0" applyFont="1" applyFill="1" applyBorder="1" applyAlignment="1" applyProtection="1">
      <alignment horizontal="distributed" vertical="center" indent="1"/>
    </xf>
    <xf numFmtId="41" fontId="0" fillId="0" borderId="79" xfId="0" applyNumberFormat="1" applyFont="1" applyFill="1" applyBorder="1" applyAlignment="1" applyProtection="1">
      <alignment horizontal="center" vertical="center"/>
      <protection locked="0"/>
    </xf>
    <xf numFmtId="41" fontId="0" fillId="0" borderId="80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distributed" vertical="center" indent="1"/>
    </xf>
    <xf numFmtId="0" fontId="3" fillId="2" borderId="2" xfId="0" applyFont="1" applyFill="1" applyBorder="1" applyAlignment="1" applyProtection="1">
      <alignment horizontal="distributed" vertical="center" indent="1"/>
    </xf>
    <xf numFmtId="0" fontId="3" fillId="2" borderId="9" xfId="0" applyFont="1" applyFill="1" applyBorder="1" applyAlignment="1" applyProtection="1">
      <alignment horizontal="distributed" vertical="center" indent="1"/>
    </xf>
    <xf numFmtId="178" fontId="0" fillId="2" borderId="81" xfId="0" applyNumberFormat="1" applyFont="1" applyFill="1" applyBorder="1" applyAlignment="1" applyProtection="1">
      <alignment horizontal="center" vertical="center"/>
    </xf>
    <xf numFmtId="178" fontId="0" fillId="2" borderId="82" xfId="0" applyNumberFormat="1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indent="1"/>
    </xf>
    <xf numFmtId="0" fontId="3" fillId="0" borderId="8" xfId="0" applyFont="1" applyFill="1" applyBorder="1" applyAlignment="1" applyProtection="1">
      <alignment horizontal="distributed" vertical="center" indent="1"/>
    </xf>
    <xf numFmtId="41" fontId="0" fillId="0" borderId="53" xfId="0" applyNumberFormat="1" applyFont="1" applyFill="1" applyBorder="1" applyAlignment="1" applyProtection="1">
      <alignment horizontal="center" vertical="center"/>
      <protection locked="0"/>
    </xf>
    <xf numFmtId="41" fontId="0" fillId="0" borderId="83" xfId="0" applyNumberFormat="1" applyFont="1" applyFill="1" applyBorder="1" applyAlignment="1" applyProtection="1">
      <alignment horizontal="center" vertical="center"/>
      <protection locked="0"/>
    </xf>
    <xf numFmtId="0" fontId="3" fillId="2" borderId="60" xfId="0" applyFont="1" applyFill="1" applyBorder="1" applyAlignment="1" applyProtection="1">
      <alignment horizontal="distributed" vertical="center" indent="1"/>
    </xf>
    <xf numFmtId="178" fontId="0" fillId="0" borderId="84" xfId="0" applyNumberFormat="1" applyFont="1" applyFill="1" applyBorder="1" applyAlignment="1" applyProtection="1">
      <alignment horizontal="center" vertical="center"/>
    </xf>
    <xf numFmtId="178" fontId="0" fillId="0" borderId="85" xfId="0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178" fontId="7" fillId="4" borderId="29" xfId="0" applyNumberFormat="1" applyFont="1" applyFill="1" applyBorder="1" applyAlignment="1" applyProtection="1">
      <alignment horizontal="right" vertical="center"/>
    </xf>
    <xf numFmtId="178" fontId="7" fillId="4" borderId="2" xfId="0" applyNumberFormat="1" applyFont="1" applyFill="1" applyBorder="1" applyAlignment="1" applyProtection="1">
      <alignment horizontal="right" vertical="center"/>
    </xf>
    <xf numFmtId="0" fontId="0" fillId="2" borderId="70" xfId="0" applyFill="1" applyBorder="1" applyAlignment="1" applyProtection="1">
      <alignment horizontal="center" vertical="center" shrinkToFit="1"/>
    </xf>
    <xf numFmtId="0" fontId="0" fillId="2" borderId="8" xfId="0" applyFill="1" applyBorder="1" applyAlignment="1" applyProtection="1">
      <alignment horizontal="center" vertical="center" shrinkToFit="1"/>
    </xf>
    <xf numFmtId="49" fontId="1" fillId="0" borderId="52" xfId="0" applyNumberFormat="1" applyFont="1" applyFill="1" applyBorder="1" applyAlignment="1" applyProtection="1">
      <alignment horizontal="center" vertical="center"/>
      <protection locked="0"/>
    </xf>
    <xf numFmtId="49" fontId="1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6" xfId="0" applyFont="1" applyFill="1" applyBorder="1" applyAlignment="1" applyProtection="1">
      <alignment horizontal="distributed" vertical="center" indent="1"/>
    </xf>
    <xf numFmtId="0" fontId="3" fillId="0" borderId="87" xfId="0" applyFont="1" applyFill="1" applyBorder="1" applyAlignment="1" applyProtection="1">
      <alignment horizontal="distributed" vertical="center" indent="1"/>
    </xf>
    <xf numFmtId="41" fontId="0" fillId="0" borderId="87" xfId="0" applyNumberFormat="1" applyFont="1" applyFill="1" applyBorder="1" applyAlignment="1" applyProtection="1">
      <alignment horizontal="center" vertical="center"/>
      <protection locked="0"/>
    </xf>
    <xf numFmtId="41" fontId="0" fillId="0" borderId="88" xfId="0" applyNumberFormat="1" applyFont="1" applyFill="1" applyBorder="1" applyAlignment="1" applyProtection="1">
      <alignment horizontal="center" vertical="center"/>
      <protection locked="0"/>
    </xf>
    <xf numFmtId="0" fontId="3" fillId="2" borderId="90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1" fillId="5" borderId="70" xfId="0" applyFont="1" applyFill="1" applyBorder="1" applyAlignment="1" applyProtection="1">
      <alignment horizontal="left" vertical="center" indent="1" shrinkToFit="1"/>
      <protection hidden="1"/>
    </xf>
    <xf numFmtId="0" fontId="1" fillId="5" borderId="7" xfId="0" applyFont="1" applyFill="1" applyBorder="1" applyAlignment="1" applyProtection="1">
      <alignment horizontal="left" vertical="center" indent="1" shrinkToFit="1"/>
      <protection hidden="1"/>
    </xf>
    <xf numFmtId="0" fontId="1" fillId="5" borderId="71" xfId="0" applyFont="1" applyFill="1" applyBorder="1" applyAlignment="1" applyProtection="1">
      <alignment horizontal="left" vertical="center" indent="1" shrinkToFit="1"/>
      <protection hidden="1"/>
    </xf>
    <xf numFmtId="0" fontId="1" fillId="5" borderId="61" xfId="0" applyNumberFormat="1" applyFont="1" applyFill="1" applyBorder="1" applyAlignment="1" applyProtection="1">
      <alignment horizontal="left" vertical="center" shrinkToFit="1"/>
    </xf>
    <xf numFmtId="0" fontId="1" fillId="5" borderId="69" xfId="0" applyNumberFormat="1" applyFont="1" applyFill="1" applyBorder="1" applyAlignment="1" applyProtection="1">
      <alignment horizontal="left" vertical="center" shrinkToFit="1"/>
    </xf>
    <xf numFmtId="178" fontId="3" fillId="5" borderId="61" xfId="0" applyNumberFormat="1" applyFont="1" applyFill="1" applyBorder="1" applyAlignment="1" applyProtection="1">
      <alignment horizontal="left" vertical="center" shrinkToFit="1"/>
    </xf>
    <xf numFmtId="178" fontId="3" fillId="5" borderId="66" xfId="0" applyNumberFormat="1" applyFont="1" applyFill="1" applyBorder="1" applyAlignment="1" applyProtection="1">
      <alignment horizontal="left" vertical="center" shrinkToFit="1"/>
    </xf>
    <xf numFmtId="178" fontId="10" fillId="0" borderId="2" xfId="0" applyNumberFormat="1" applyFont="1" applyFill="1" applyBorder="1" applyAlignment="1" applyProtection="1">
      <alignment horizontal="right" vertical="center"/>
    </xf>
    <xf numFmtId="178" fontId="7" fillId="4" borderId="4" xfId="0" applyNumberFormat="1" applyFont="1" applyFill="1" applyBorder="1" applyAlignment="1" applyProtection="1">
      <alignment horizontal="center" vertical="center"/>
    </xf>
    <xf numFmtId="178" fontId="7" fillId="4" borderId="11" xfId="0" applyNumberFormat="1" applyFont="1" applyFill="1" applyBorder="1" applyAlignment="1" applyProtection="1">
      <alignment horizontal="center" vertical="center"/>
    </xf>
    <xf numFmtId="178" fontId="7" fillId="4" borderId="12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1" fillId="3" borderId="34" xfId="0" applyFont="1" applyFill="1" applyBorder="1" applyAlignment="1" applyProtection="1">
      <alignment horizontal="left" vertical="center"/>
    </xf>
    <xf numFmtId="178" fontId="7" fillId="5" borderId="18" xfId="0" applyNumberFormat="1" applyFont="1" applyFill="1" applyBorder="1" applyAlignment="1" applyProtection="1">
      <alignment horizontal="left" vertical="center" indent="1" shrinkToFit="1"/>
    </xf>
    <xf numFmtId="178" fontId="7" fillId="5" borderId="13" xfId="0" applyNumberFormat="1" applyFont="1" applyFill="1" applyBorder="1" applyAlignment="1" applyProtection="1">
      <alignment horizontal="left" vertical="center" indent="1" shrinkToFit="1"/>
    </xf>
    <xf numFmtId="0" fontId="3" fillId="2" borderId="91" xfId="0" applyFont="1" applyFill="1" applyBorder="1" applyAlignment="1" applyProtection="1">
      <alignment horizontal="left" vertical="center" indent="1" shrinkToFit="1"/>
    </xf>
    <xf numFmtId="178" fontId="3" fillId="5" borderId="44" xfId="0" applyNumberFormat="1" applyFont="1" applyFill="1" applyBorder="1" applyAlignment="1" applyProtection="1">
      <alignment horizontal="left" vertical="center" shrinkToFit="1"/>
    </xf>
    <xf numFmtId="178" fontId="3" fillId="5" borderId="57" xfId="0" applyNumberFormat="1" applyFont="1" applyFill="1" applyBorder="1" applyAlignment="1" applyProtection="1">
      <alignment horizontal="left" vertical="center" shrinkToFit="1"/>
    </xf>
    <xf numFmtId="178" fontId="0" fillId="5" borderId="36" xfId="0" applyNumberFormat="1" applyFont="1" applyFill="1" applyBorder="1" applyAlignment="1" applyProtection="1">
      <alignment horizontal="left" vertical="center" indent="1"/>
    </xf>
    <xf numFmtId="178" fontId="0" fillId="5" borderId="0" xfId="0" applyNumberFormat="1" applyFont="1" applyFill="1" applyBorder="1" applyAlignment="1" applyProtection="1">
      <alignment horizontal="left" vertical="center" indent="1"/>
    </xf>
    <xf numFmtId="178" fontId="0" fillId="5" borderId="34" xfId="0" applyNumberFormat="1" applyFont="1" applyFill="1" applyBorder="1" applyAlignment="1" applyProtection="1">
      <alignment horizontal="left" vertical="center" indent="1"/>
    </xf>
    <xf numFmtId="178" fontId="0" fillId="5" borderId="18" xfId="0" applyNumberFormat="1" applyFont="1" applyFill="1" applyBorder="1" applyAlignment="1" applyProtection="1">
      <alignment horizontal="left" vertical="center" indent="1"/>
    </xf>
    <xf numFmtId="178" fontId="0" fillId="5" borderId="13" xfId="0" applyNumberFormat="1" applyFont="1" applyFill="1" applyBorder="1" applyAlignment="1" applyProtection="1">
      <alignment horizontal="left" vertical="center" indent="1"/>
    </xf>
    <xf numFmtId="178" fontId="0" fillId="5" borderId="42" xfId="0" applyNumberFormat="1" applyFont="1" applyFill="1" applyBorder="1" applyAlignment="1" applyProtection="1">
      <alignment horizontal="left" vertical="center" indent="1"/>
    </xf>
    <xf numFmtId="0" fontId="3" fillId="2" borderId="70" xfId="0" applyFont="1" applyFill="1" applyBorder="1" applyAlignment="1" applyProtection="1">
      <alignment horizontal="left" vertical="center" indent="1"/>
    </xf>
    <xf numFmtId="178" fontId="3" fillId="5" borderId="7" xfId="0" applyNumberFormat="1" applyFont="1" applyFill="1" applyBorder="1" applyAlignment="1" applyProtection="1">
      <alignment horizontal="left" vertical="center" shrinkToFit="1"/>
    </xf>
    <xf numFmtId="178" fontId="3" fillId="5" borderId="58" xfId="0" applyNumberFormat="1" applyFont="1" applyFill="1" applyBorder="1" applyAlignment="1" applyProtection="1">
      <alignment horizontal="left" vertical="center" shrinkToFit="1"/>
    </xf>
    <xf numFmtId="0" fontId="3" fillId="2" borderId="89" xfId="0" applyFont="1" applyFill="1" applyBorder="1" applyAlignment="1" applyProtection="1">
      <alignment horizontal="left" vertical="center" indent="1"/>
    </xf>
    <xf numFmtId="178" fontId="3" fillId="5" borderId="50" xfId="0" applyNumberFormat="1" applyFont="1" applyFill="1" applyBorder="1" applyAlignment="1" applyProtection="1">
      <alignment horizontal="left" vertical="center" shrinkToFit="1"/>
    </xf>
    <xf numFmtId="178" fontId="3" fillId="5" borderId="72" xfId="0" applyNumberFormat="1" applyFont="1" applyFill="1" applyBorder="1" applyAlignment="1" applyProtection="1">
      <alignment horizontal="left" vertical="center" shrinkToFit="1"/>
    </xf>
    <xf numFmtId="0" fontId="3" fillId="2" borderId="91" xfId="0" applyFont="1" applyFill="1" applyBorder="1" applyAlignment="1" applyProtection="1">
      <alignment horizontal="left" vertical="center" indent="1"/>
    </xf>
    <xf numFmtId="0" fontId="0" fillId="2" borderId="51" xfId="0" applyFill="1" applyBorder="1" applyAlignment="1" applyProtection="1">
      <alignment vertical="top" shrinkToFit="1"/>
      <protection locked="0"/>
    </xf>
    <xf numFmtId="0" fontId="0" fillId="2" borderId="7" xfId="0" applyFill="1" applyBorder="1" applyAlignment="1" applyProtection="1">
      <alignment vertical="top" shrinkToFit="1"/>
      <protection locked="0"/>
    </xf>
    <xf numFmtId="0" fontId="0" fillId="2" borderId="71" xfId="0" applyFill="1" applyBorder="1" applyAlignment="1" applyProtection="1">
      <alignment vertical="top" shrinkToFit="1"/>
      <protection locked="0"/>
    </xf>
    <xf numFmtId="0" fontId="0" fillId="2" borderId="92" xfId="0" applyFill="1" applyBorder="1" applyAlignment="1" applyProtection="1">
      <alignment vertical="top" shrinkToFit="1"/>
      <protection locked="0"/>
    </xf>
    <xf numFmtId="0" fontId="0" fillId="2" borderId="40" xfId="0" applyFill="1" applyBorder="1" applyAlignment="1" applyProtection="1">
      <alignment vertical="top" shrinkToFit="1"/>
      <protection locked="0"/>
    </xf>
    <xf numFmtId="0" fontId="0" fillId="2" borderId="41" xfId="0" applyFill="1" applyBorder="1" applyAlignment="1" applyProtection="1">
      <alignment vertical="top" shrinkToFit="1"/>
      <protection locked="0"/>
    </xf>
    <xf numFmtId="178" fontId="0" fillId="2" borderId="11" xfId="0" applyNumberFormat="1" applyFill="1" applyBorder="1" applyAlignment="1" applyProtection="1">
      <alignment horizontal="left" vertical="center" shrinkToFit="1"/>
    </xf>
    <xf numFmtId="0" fontId="5" fillId="2" borderId="93" xfId="0" applyFont="1" applyFill="1" applyBorder="1" applyAlignment="1" applyProtection="1">
      <alignment horizontal="distributed" vertical="center"/>
    </xf>
    <xf numFmtId="0" fontId="5" fillId="2" borderId="24" xfId="0" applyFont="1" applyFill="1" applyBorder="1" applyAlignment="1" applyProtection="1">
      <alignment horizontal="distributed" vertical="center"/>
    </xf>
    <xf numFmtId="0" fontId="5" fillId="2" borderId="94" xfId="0" applyFont="1" applyFill="1" applyBorder="1" applyAlignment="1" applyProtection="1">
      <alignment horizontal="distributed" vertical="center"/>
    </xf>
    <xf numFmtId="0" fontId="5" fillId="2" borderId="21" xfId="0" applyFont="1" applyFill="1" applyBorder="1" applyAlignment="1" applyProtection="1">
      <alignment horizontal="distributed" vertical="center"/>
    </xf>
    <xf numFmtId="0" fontId="5" fillId="2" borderId="0" xfId="0" applyFont="1" applyFill="1" applyBorder="1" applyAlignment="1" applyProtection="1">
      <alignment horizontal="distributed" vertical="center"/>
    </xf>
    <xf numFmtId="0" fontId="5" fillId="2" borderId="74" xfId="0" applyFont="1" applyFill="1" applyBorder="1" applyAlignment="1" applyProtection="1">
      <alignment horizontal="distributed" vertical="center"/>
    </xf>
    <xf numFmtId="0" fontId="5" fillId="2" borderId="55" xfId="0" applyFont="1" applyFill="1" applyBorder="1" applyAlignment="1" applyProtection="1">
      <alignment horizontal="distributed" vertical="center"/>
    </xf>
    <xf numFmtId="0" fontId="5" fillId="2" borderId="13" xfId="0" applyFont="1" applyFill="1" applyBorder="1" applyAlignment="1" applyProtection="1">
      <alignment horizontal="distributed" vertical="center"/>
    </xf>
    <xf numFmtId="0" fontId="5" fillId="2" borderId="95" xfId="0" applyFont="1" applyFill="1" applyBorder="1" applyAlignment="1" applyProtection="1">
      <alignment horizontal="distributed" vertical="center"/>
    </xf>
    <xf numFmtId="0" fontId="5" fillId="2" borderId="5" xfId="0" applyFont="1" applyFill="1" applyBorder="1" applyAlignment="1" applyProtection="1">
      <alignment horizontal="distributed" vertical="center"/>
    </xf>
    <xf numFmtId="0" fontId="5" fillId="2" borderId="11" xfId="0" applyFont="1" applyFill="1" applyBorder="1" applyAlignment="1" applyProtection="1">
      <alignment horizontal="distributed" vertical="center"/>
    </xf>
    <xf numFmtId="0" fontId="5" fillId="2" borderId="73" xfId="0" applyFont="1" applyFill="1" applyBorder="1" applyAlignment="1" applyProtection="1">
      <alignment horizontal="distributed" vertical="center"/>
    </xf>
    <xf numFmtId="0" fontId="5" fillId="2" borderId="30" xfId="0" applyFont="1" applyFill="1" applyBorder="1" applyAlignment="1" applyProtection="1">
      <alignment horizontal="distributed" vertical="center"/>
    </xf>
    <xf numFmtId="0" fontId="5" fillId="2" borderId="19" xfId="0" applyFont="1" applyFill="1" applyBorder="1" applyAlignment="1" applyProtection="1">
      <alignment horizontal="distributed" vertical="center"/>
    </xf>
    <xf numFmtId="0" fontId="5" fillId="2" borderId="75" xfId="0" applyFont="1" applyFill="1" applyBorder="1" applyAlignment="1" applyProtection="1">
      <alignment horizontal="distributed" vertical="center"/>
    </xf>
    <xf numFmtId="0" fontId="0" fillId="2" borderId="96" xfId="0" applyFill="1" applyBorder="1" applyAlignment="1" applyProtection="1">
      <alignment vertical="top" shrinkToFit="1"/>
      <protection locked="0"/>
    </xf>
    <xf numFmtId="0" fontId="0" fillId="2" borderId="33" xfId="0" applyFill="1" applyBorder="1" applyAlignment="1" applyProtection="1">
      <alignment vertical="top" shrinkToFit="1"/>
      <protection locked="0"/>
    </xf>
    <xf numFmtId="0" fontId="0" fillId="2" borderId="54" xfId="0" applyFill="1" applyBorder="1" applyAlignment="1" applyProtection="1">
      <alignment vertical="top" shrinkToFit="1"/>
      <protection locked="0"/>
    </xf>
    <xf numFmtId="178" fontId="0" fillId="2" borderId="13" xfId="0" applyNumberFormat="1" applyFill="1" applyBorder="1" applyAlignment="1" applyProtection="1">
      <alignment horizontal="left" vertical="center" shrinkToFit="1"/>
    </xf>
    <xf numFmtId="178" fontId="1" fillId="2" borderId="21" xfId="0" applyNumberFormat="1" applyFont="1" applyFill="1" applyBorder="1" applyAlignment="1" applyProtection="1">
      <alignment horizontal="left" vertical="center" wrapText="1"/>
    </xf>
    <xf numFmtId="178" fontId="1" fillId="2" borderId="0" xfId="0" applyNumberFormat="1" applyFont="1" applyFill="1" applyBorder="1" applyAlignment="1" applyProtection="1">
      <alignment horizontal="left" vertical="center" wrapText="1"/>
    </xf>
    <xf numFmtId="178" fontId="1" fillId="2" borderId="26" xfId="0" applyNumberFormat="1" applyFont="1" applyFill="1" applyBorder="1" applyAlignment="1" applyProtection="1">
      <alignment horizontal="left" vertical="center" wrapText="1"/>
    </xf>
    <xf numFmtId="178" fontId="1" fillId="2" borderId="55" xfId="0" applyNumberFormat="1" applyFont="1" applyFill="1" applyBorder="1" applyAlignment="1" applyProtection="1">
      <alignment horizontal="left" vertical="center" wrapText="1"/>
    </xf>
    <xf numFmtId="178" fontId="1" fillId="2" borderId="13" xfId="0" applyNumberFormat="1" applyFont="1" applyFill="1" applyBorder="1" applyAlignment="1" applyProtection="1">
      <alignment horizontal="left" vertical="center" wrapText="1"/>
    </xf>
    <xf numFmtId="178" fontId="1" fillId="2" borderId="22" xfId="0" applyNumberFormat="1" applyFont="1" applyFill="1" applyBorder="1" applyAlignment="1" applyProtection="1">
      <alignment horizontal="left" vertical="center" wrapText="1"/>
    </xf>
    <xf numFmtId="0" fontId="0" fillId="2" borderId="1" xfId="0" applyNumberFormat="1" applyFill="1" applyBorder="1" applyAlignment="1" applyProtection="1">
      <alignment horizontal="right" vertical="center"/>
    </xf>
    <xf numFmtId="0" fontId="0" fillId="2" borderId="28" xfId="0" applyFill="1" applyBorder="1" applyAlignment="1" applyProtection="1">
      <alignment horizontal="center" vertical="center"/>
    </xf>
    <xf numFmtId="178" fontId="14" fillId="2" borderId="56" xfId="0" applyNumberFormat="1" applyFont="1" applyFill="1" applyBorder="1" applyAlignment="1" applyProtection="1">
      <alignment horizontal="center" vertical="center"/>
    </xf>
    <xf numFmtId="178" fontId="14" fillId="2" borderId="31" xfId="0" applyNumberFormat="1" applyFont="1" applyFill="1" applyBorder="1" applyAlignment="1" applyProtection="1">
      <alignment horizontal="center" vertical="center"/>
    </xf>
    <xf numFmtId="178" fontId="14" fillId="2" borderId="59" xfId="0" applyNumberFormat="1" applyFont="1" applyFill="1" applyBorder="1" applyAlignment="1" applyProtection="1">
      <alignment horizontal="center" vertical="center"/>
    </xf>
    <xf numFmtId="0" fontId="5" fillId="2" borderId="38" xfId="0" applyFont="1" applyFill="1" applyBorder="1" applyAlignment="1" applyProtection="1">
      <alignment horizontal="left" vertical="center"/>
    </xf>
    <xf numFmtId="0" fontId="0" fillId="2" borderId="37" xfId="0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right" vertical="center"/>
    </xf>
    <xf numFmtId="0" fontId="0" fillId="2" borderId="29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vertical="center" shrinkToFit="1"/>
    </xf>
    <xf numFmtId="0" fontId="0" fillId="2" borderId="2" xfId="0" applyFill="1" applyBorder="1" applyAlignment="1" applyProtection="1">
      <alignment vertical="center" shrinkToFit="1"/>
    </xf>
    <xf numFmtId="0" fontId="0" fillId="2" borderId="14" xfId="0" applyFill="1" applyBorder="1" applyAlignment="1" applyProtection="1">
      <alignment vertical="center" shrinkToFit="1"/>
    </xf>
    <xf numFmtId="0" fontId="1" fillId="2" borderId="29" xfId="0" applyFont="1" applyFill="1" applyBorder="1" applyAlignment="1" applyProtection="1">
      <alignment vertical="center" shrinkToFit="1"/>
    </xf>
    <xf numFmtId="0" fontId="1" fillId="2" borderId="14" xfId="0" applyFont="1" applyFill="1" applyBorder="1" applyAlignment="1" applyProtection="1">
      <alignment vertical="center" shrinkToFit="1"/>
    </xf>
    <xf numFmtId="0" fontId="0" fillId="2" borderId="29" xfId="0" applyFont="1" applyFill="1" applyBorder="1" applyAlignment="1" applyProtection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</xf>
    <xf numFmtId="0" fontId="1" fillId="2" borderId="14" xfId="0" applyFont="1" applyFill="1" applyBorder="1" applyAlignment="1" applyProtection="1">
      <alignment horizontal="left" vertical="center" shrinkToFit="1"/>
    </xf>
    <xf numFmtId="0" fontId="1" fillId="2" borderId="29" xfId="0" applyFont="1" applyFill="1" applyBorder="1" applyAlignment="1" applyProtection="1">
      <alignment horizontal="left" vertical="center" shrinkToFit="1"/>
    </xf>
    <xf numFmtId="0" fontId="0" fillId="2" borderId="2" xfId="0" applyFill="1" applyBorder="1" applyAlignment="1" applyProtection="1">
      <alignment horizontal="left" vertical="center"/>
    </xf>
    <xf numFmtId="0" fontId="0" fillId="2" borderId="14" xfId="0" applyFill="1" applyBorder="1" applyAlignment="1" applyProtection="1">
      <alignment horizontal="left" vertical="center"/>
    </xf>
    <xf numFmtId="0" fontId="0" fillId="2" borderId="97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left" vertical="center" shrinkToFit="1"/>
    </xf>
    <xf numFmtId="0" fontId="0" fillId="2" borderId="2" xfId="0" applyFill="1" applyBorder="1" applyAlignment="1" applyProtection="1">
      <alignment vertical="center"/>
    </xf>
    <xf numFmtId="0" fontId="0" fillId="2" borderId="14" xfId="0" applyFill="1" applyBorder="1" applyAlignment="1" applyProtection="1">
      <alignment vertical="center"/>
    </xf>
    <xf numFmtId="0" fontId="0" fillId="2" borderId="2" xfId="0" applyFont="1" applyFill="1" applyBorder="1" applyAlignment="1" applyProtection="1">
      <alignment vertical="center"/>
    </xf>
    <xf numFmtId="0" fontId="0" fillId="2" borderId="14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1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12" xfId="0" applyFont="1" applyFill="1" applyBorder="1" applyAlignment="1" applyProtection="1">
      <alignment horizontal="left" vertical="center" wrapText="1"/>
    </xf>
    <xf numFmtId="0" fontId="3" fillId="2" borderId="36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34" xfId="0" applyFont="1" applyFill="1" applyBorder="1" applyAlignment="1" applyProtection="1">
      <alignment horizontal="left" vertical="center" wrapText="1"/>
    </xf>
    <xf numFmtId="0" fontId="3" fillId="2" borderId="98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0" fontId="3" fillId="2" borderId="99" xfId="0" applyFont="1" applyFill="1" applyBorder="1" applyAlignment="1" applyProtection="1">
      <alignment horizontal="left" vertical="center" wrapText="1"/>
    </xf>
    <xf numFmtId="0" fontId="5" fillId="2" borderId="29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center" vertical="top"/>
    </xf>
    <xf numFmtId="0" fontId="5" fillId="2" borderId="14" xfId="0" applyFont="1" applyFill="1" applyBorder="1" applyAlignment="1" applyProtection="1">
      <alignment horizontal="center" vertical="top"/>
    </xf>
    <xf numFmtId="0" fontId="1" fillId="2" borderId="29" xfId="0" applyFont="1" applyFill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center" vertical="top"/>
    </xf>
    <xf numFmtId="0" fontId="1" fillId="2" borderId="14" xfId="0" applyFont="1" applyFill="1" applyBorder="1" applyAlignment="1" applyProtection="1">
      <alignment horizontal="center" vertical="top"/>
    </xf>
    <xf numFmtId="178" fontId="1" fillId="2" borderId="55" xfId="0" applyNumberFormat="1" applyFont="1" applyFill="1" applyBorder="1" applyAlignment="1" applyProtection="1">
      <alignment vertical="center" wrapText="1"/>
    </xf>
    <xf numFmtId="178" fontId="1" fillId="2" borderId="13" xfId="0" applyNumberFormat="1" applyFont="1" applyFill="1" applyBorder="1" applyAlignment="1" applyProtection="1">
      <alignment vertical="center" wrapText="1"/>
    </xf>
    <xf numFmtId="178" fontId="1" fillId="2" borderId="22" xfId="0" applyNumberFormat="1" applyFont="1" applyFill="1" applyBorder="1" applyAlignment="1" applyProtection="1">
      <alignment vertical="center" wrapText="1"/>
    </xf>
    <xf numFmtId="178" fontId="14" fillId="2" borderId="29" xfId="0" applyNumberFormat="1" applyFont="1" applyFill="1" applyBorder="1" applyAlignment="1" applyProtection="1">
      <alignment horizontal="center" vertical="center"/>
    </xf>
    <xf numFmtId="178" fontId="14" fillId="2" borderId="2" xfId="0" applyNumberFormat="1" applyFont="1" applyFill="1" applyBorder="1" applyAlignment="1" applyProtection="1">
      <alignment horizontal="center" vertical="center"/>
    </xf>
    <xf numFmtId="178" fontId="14" fillId="2" borderId="14" xfId="0" applyNumberFormat="1" applyFont="1" applyFill="1" applyBorder="1" applyAlignment="1" applyProtection="1">
      <alignment horizontal="center" vertical="center"/>
    </xf>
    <xf numFmtId="178" fontId="0" fillId="2" borderId="31" xfId="0" applyNumberFormat="1" applyFill="1" applyBorder="1" applyAlignment="1" applyProtection="1">
      <alignment horizontal="left" vertical="center" shrinkToFit="1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top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0" fillId="2" borderId="29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V$4" lockText="1" noThreeD="1"/>
</file>

<file path=xl/ctrlProps/ctrlProp10.xml><?xml version="1.0" encoding="utf-8"?>
<formControlPr xmlns="http://schemas.microsoft.com/office/spreadsheetml/2009/9/main" objectType="CheckBox" fmlaLink="$V$13" lockText="1" noThreeD="1"/>
</file>

<file path=xl/ctrlProps/ctrlProp11.xml><?xml version="1.0" encoding="utf-8"?>
<formControlPr xmlns="http://schemas.microsoft.com/office/spreadsheetml/2009/9/main" objectType="CheckBox" fmlaLink="$V$15" lockText="1" noThreeD="1"/>
</file>

<file path=xl/ctrlProps/ctrlProp12.xml><?xml version="1.0" encoding="utf-8"?>
<formControlPr xmlns="http://schemas.microsoft.com/office/spreadsheetml/2009/9/main" objectType="CheckBox" fmlaLink="利用申込書・許可書!$W$4" lockText="1" noThreeD="1"/>
</file>

<file path=xl/ctrlProps/ctrlProp13.xml><?xml version="1.0" encoding="utf-8"?>
<formControlPr xmlns="http://schemas.microsoft.com/office/spreadsheetml/2009/9/main" objectType="CheckBox" fmlaLink="利用申込書・許可書!$W$5" lockText="1" noThreeD="1"/>
</file>

<file path=xl/ctrlProps/ctrlProp14.xml><?xml version="1.0" encoding="utf-8"?>
<formControlPr xmlns="http://schemas.microsoft.com/office/spreadsheetml/2009/9/main" objectType="CheckBox" fmlaLink="利用申込書・許可書!$W$13" lockText="1" noThreeD="1"/>
</file>

<file path=xl/ctrlProps/ctrlProp15.xml><?xml version="1.0" encoding="utf-8"?>
<formControlPr xmlns="http://schemas.microsoft.com/office/spreadsheetml/2009/9/main" objectType="CheckBox" fmlaLink="利用申込書・許可書!$W$15" lockText="1" noThreeD="1"/>
</file>

<file path=xl/ctrlProps/ctrlProp16.xml><?xml version="1.0" encoding="utf-8"?>
<formControlPr xmlns="http://schemas.microsoft.com/office/spreadsheetml/2009/9/main" objectType="CheckBox" fmlaLink="利用申込書・許可書!$W$6" lockText="1" noThreeD="1"/>
</file>

<file path=xl/ctrlProps/ctrlProp17.xml><?xml version="1.0" encoding="utf-8"?>
<formControlPr xmlns="http://schemas.microsoft.com/office/spreadsheetml/2009/9/main" objectType="CheckBox" fmlaLink="$V$6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V$6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V$5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</xdr:row>
          <xdr:rowOff>0</xdr:rowOff>
        </xdr:from>
        <xdr:to>
          <xdr:col>17</xdr:col>
          <xdr:colOff>19050</xdr:colOff>
          <xdr:row>4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</xdr:row>
          <xdr:rowOff>0</xdr:rowOff>
        </xdr:from>
        <xdr:to>
          <xdr:col>17</xdr:col>
          <xdr:colOff>19050</xdr:colOff>
          <xdr:row>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</xdr:row>
          <xdr:rowOff>228600</xdr:rowOff>
        </xdr:from>
        <xdr:to>
          <xdr:col>17</xdr:col>
          <xdr:colOff>38100</xdr:colOff>
          <xdr:row>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26</xdr:row>
          <xdr:rowOff>38100</xdr:rowOff>
        </xdr:from>
        <xdr:to>
          <xdr:col>6</xdr:col>
          <xdr:colOff>171450</xdr:colOff>
          <xdr:row>26</xdr:row>
          <xdr:rowOff>238125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銀行振込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28</xdr:row>
          <xdr:rowOff>38100</xdr:rowOff>
        </xdr:from>
        <xdr:to>
          <xdr:col>10</xdr:col>
          <xdr:colOff>304800</xdr:colOff>
          <xdr:row>28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学内振替（塾内の経費で利用料を支払う）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28575</xdr:rowOff>
        </xdr:from>
        <xdr:to>
          <xdr:col>7</xdr:col>
          <xdr:colOff>161925</xdr:colOff>
          <xdr:row>22</xdr:row>
          <xdr:rowOff>228600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徴収する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19050</xdr:rowOff>
        </xdr:from>
        <xdr:to>
          <xdr:col>11</xdr:col>
          <xdr:colOff>114300</xdr:colOff>
          <xdr:row>22</xdr:row>
          <xdr:rowOff>238125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徴収しない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47625</xdr:rowOff>
        </xdr:from>
        <xdr:to>
          <xdr:col>7</xdr:col>
          <xdr:colOff>66675</xdr:colOff>
          <xdr:row>24</xdr:row>
          <xdr:rowOff>238125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19050</xdr:rowOff>
        </xdr:from>
        <xdr:to>
          <xdr:col>11</xdr:col>
          <xdr:colOff>38100</xdr:colOff>
          <xdr:row>25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14</xdr:row>
          <xdr:rowOff>19050</xdr:rowOff>
        </xdr:from>
        <xdr:to>
          <xdr:col>3</xdr:col>
          <xdr:colOff>38100</xdr:colOff>
          <xdr:row>15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14</xdr:row>
          <xdr:rowOff>19050</xdr:rowOff>
        </xdr:from>
        <xdr:to>
          <xdr:col>7</xdr:col>
          <xdr:colOff>57150</xdr:colOff>
          <xdr:row>14</xdr:row>
          <xdr:rowOff>228600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3</xdr:row>
          <xdr:rowOff>19050</xdr:rowOff>
        </xdr:from>
        <xdr:to>
          <xdr:col>16</xdr:col>
          <xdr:colOff>371475</xdr:colOff>
          <xdr:row>3</xdr:row>
          <xdr:rowOff>219075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3</xdr:row>
          <xdr:rowOff>238125</xdr:rowOff>
        </xdr:from>
        <xdr:to>
          <xdr:col>17</xdr:col>
          <xdr:colOff>0</xdr:colOff>
          <xdr:row>4</xdr:row>
          <xdr:rowOff>238125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219075</xdr:rowOff>
        </xdr:from>
        <xdr:to>
          <xdr:col>3</xdr:col>
          <xdr:colOff>76200</xdr:colOff>
          <xdr:row>15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13</xdr:row>
          <xdr:rowOff>219075</xdr:rowOff>
        </xdr:from>
        <xdr:to>
          <xdr:col>7</xdr:col>
          <xdr:colOff>38100</xdr:colOff>
          <xdr:row>15</xdr:row>
          <xdr:rowOff>9525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5</xdr:row>
          <xdr:rowOff>28575</xdr:rowOff>
        </xdr:from>
        <xdr:to>
          <xdr:col>16</xdr:col>
          <xdr:colOff>371475</xdr:colOff>
          <xdr:row>5</xdr:row>
          <xdr:rowOff>228600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</xdr:row>
          <xdr:rowOff>0</xdr:rowOff>
        </xdr:from>
        <xdr:to>
          <xdr:col>17</xdr:col>
          <xdr:colOff>19050</xdr:colOff>
          <xdr:row>6</xdr:row>
          <xdr:rowOff>19050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9525</xdr:rowOff>
        </xdr:from>
        <xdr:to>
          <xdr:col>2</xdr:col>
          <xdr:colOff>47625</xdr:colOff>
          <xdr:row>15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0</xdr:rowOff>
        </xdr:from>
        <xdr:to>
          <xdr:col>2</xdr:col>
          <xdr:colOff>47625</xdr:colOff>
          <xdr:row>16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0</xdr:rowOff>
        </xdr:from>
        <xdr:to>
          <xdr:col>2</xdr:col>
          <xdr:colOff>47625</xdr:colOff>
          <xdr:row>17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0</xdr:rowOff>
        </xdr:from>
        <xdr:to>
          <xdr:col>2</xdr:col>
          <xdr:colOff>47625</xdr:colOff>
          <xdr:row>18</xdr:row>
          <xdr:rowOff>9525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0</xdr:rowOff>
        </xdr:from>
        <xdr:to>
          <xdr:col>2</xdr:col>
          <xdr:colOff>47625</xdr:colOff>
          <xdr:row>22</xdr:row>
          <xdr:rowOff>9525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0</xdr:rowOff>
        </xdr:from>
        <xdr:to>
          <xdr:col>2</xdr:col>
          <xdr:colOff>47625</xdr:colOff>
          <xdr:row>23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0</xdr:rowOff>
        </xdr:from>
        <xdr:to>
          <xdr:col>2</xdr:col>
          <xdr:colOff>47625</xdr:colOff>
          <xdr:row>24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0</xdr:rowOff>
        </xdr:from>
        <xdr:to>
          <xdr:col>2</xdr:col>
          <xdr:colOff>47625</xdr:colOff>
          <xdr:row>25</xdr:row>
          <xdr:rowOff>9525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0</xdr:rowOff>
        </xdr:from>
        <xdr:to>
          <xdr:col>2</xdr:col>
          <xdr:colOff>47625</xdr:colOff>
          <xdr:row>26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26</xdr:row>
          <xdr:rowOff>0</xdr:rowOff>
        </xdr:from>
        <xdr:to>
          <xdr:col>2</xdr:col>
          <xdr:colOff>47625</xdr:colOff>
          <xdr:row>27</xdr:row>
          <xdr:rowOff>9525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28</xdr:row>
          <xdr:rowOff>0</xdr:rowOff>
        </xdr:from>
        <xdr:to>
          <xdr:col>2</xdr:col>
          <xdr:colOff>47625</xdr:colOff>
          <xdr:row>29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3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28</xdr:row>
          <xdr:rowOff>200025</xdr:rowOff>
        </xdr:from>
        <xdr:to>
          <xdr:col>2</xdr:col>
          <xdr:colOff>47625</xdr:colOff>
          <xdr:row>30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30</xdr:row>
          <xdr:rowOff>0</xdr:rowOff>
        </xdr:from>
        <xdr:to>
          <xdr:col>2</xdr:col>
          <xdr:colOff>47625</xdr:colOff>
          <xdr:row>31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0</xdr:rowOff>
        </xdr:from>
        <xdr:to>
          <xdr:col>2</xdr:col>
          <xdr:colOff>47625</xdr:colOff>
          <xdr:row>32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38</xdr:row>
          <xdr:rowOff>0</xdr:rowOff>
        </xdr:from>
        <xdr:to>
          <xdr:col>2</xdr:col>
          <xdr:colOff>47625</xdr:colOff>
          <xdr:row>39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3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39</xdr:row>
          <xdr:rowOff>0</xdr:rowOff>
        </xdr:from>
        <xdr:to>
          <xdr:col>2</xdr:col>
          <xdr:colOff>47625</xdr:colOff>
          <xdr:row>40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3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40</xdr:row>
          <xdr:rowOff>0</xdr:rowOff>
        </xdr:from>
        <xdr:to>
          <xdr:col>2</xdr:col>
          <xdr:colOff>47625</xdr:colOff>
          <xdr:row>41</xdr:row>
          <xdr:rowOff>9525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3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41</xdr:row>
          <xdr:rowOff>0</xdr:rowOff>
        </xdr:from>
        <xdr:to>
          <xdr:col>2</xdr:col>
          <xdr:colOff>47625</xdr:colOff>
          <xdr:row>42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3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42</xdr:row>
          <xdr:rowOff>0</xdr:rowOff>
        </xdr:from>
        <xdr:to>
          <xdr:col>2</xdr:col>
          <xdr:colOff>47625</xdr:colOff>
          <xdr:row>43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3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43</xdr:row>
          <xdr:rowOff>0</xdr:rowOff>
        </xdr:from>
        <xdr:to>
          <xdr:col>2</xdr:col>
          <xdr:colOff>47625</xdr:colOff>
          <xdr:row>44</xdr:row>
          <xdr:rowOff>9525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3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44</xdr:row>
          <xdr:rowOff>0</xdr:rowOff>
        </xdr:from>
        <xdr:to>
          <xdr:col>2</xdr:col>
          <xdr:colOff>47625</xdr:colOff>
          <xdr:row>45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45</xdr:row>
          <xdr:rowOff>0</xdr:rowOff>
        </xdr:from>
        <xdr:to>
          <xdr:col>2</xdr:col>
          <xdr:colOff>47625</xdr:colOff>
          <xdr:row>46</xdr:row>
          <xdr:rowOff>9525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51</xdr:row>
          <xdr:rowOff>0</xdr:rowOff>
        </xdr:from>
        <xdr:to>
          <xdr:col>2</xdr:col>
          <xdr:colOff>47625</xdr:colOff>
          <xdr:row>52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52</xdr:row>
          <xdr:rowOff>0</xdr:rowOff>
        </xdr:from>
        <xdr:to>
          <xdr:col>2</xdr:col>
          <xdr:colOff>47625</xdr:colOff>
          <xdr:row>53</xdr:row>
          <xdr:rowOff>19050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53</xdr:row>
          <xdr:rowOff>0</xdr:rowOff>
        </xdr:from>
        <xdr:to>
          <xdr:col>2</xdr:col>
          <xdr:colOff>47625</xdr:colOff>
          <xdr:row>54</xdr:row>
          <xdr:rowOff>9525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54</xdr:row>
          <xdr:rowOff>0</xdr:rowOff>
        </xdr:from>
        <xdr:to>
          <xdr:col>2</xdr:col>
          <xdr:colOff>47625</xdr:colOff>
          <xdr:row>55</xdr:row>
          <xdr:rowOff>9525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55</xdr:row>
          <xdr:rowOff>0</xdr:rowOff>
        </xdr:from>
        <xdr:to>
          <xdr:col>2</xdr:col>
          <xdr:colOff>47625</xdr:colOff>
          <xdr:row>56</xdr:row>
          <xdr:rowOff>9525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37</xdr:row>
          <xdr:rowOff>0</xdr:rowOff>
        </xdr:from>
        <xdr:to>
          <xdr:col>2</xdr:col>
          <xdr:colOff>47625</xdr:colOff>
          <xdr:row>38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36</xdr:row>
          <xdr:rowOff>0</xdr:rowOff>
        </xdr:from>
        <xdr:to>
          <xdr:col>2</xdr:col>
          <xdr:colOff>47625</xdr:colOff>
          <xdr:row>37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50</xdr:row>
          <xdr:rowOff>0</xdr:rowOff>
        </xdr:from>
        <xdr:to>
          <xdr:col>2</xdr:col>
          <xdr:colOff>47625</xdr:colOff>
          <xdr:row>51</xdr:row>
          <xdr:rowOff>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46</xdr:row>
          <xdr:rowOff>0</xdr:rowOff>
        </xdr:from>
        <xdr:to>
          <xdr:col>2</xdr:col>
          <xdr:colOff>47625</xdr:colOff>
          <xdr:row>47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47</xdr:row>
          <xdr:rowOff>0</xdr:rowOff>
        </xdr:from>
        <xdr:to>
          <xdr:col>2</xdr:col>
          <xdr:colOff>47625</xdr:colOff>
          <xdr:row>48</xdr:row>
          <xdr:rowOff>9525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48</xdr:row>
          <xdr:rowOff>0</xdr:rowOff>
        </xdr:from>
        <xdr:to>
          <xdr:col>2</xdr:col>
          <xdr:colOff>47625</xdr:colOff>
          <xdr:row>49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48</xdr:row>
          <xdr:rowOff>0</xdr:rowOff>
        </xdr:from>
        <xdr:to>
          <xdr:col>2</xdr:col>
          <xdr:colOff>47625</xdr:colOff>
          <xdr:row>49</xdr:row>
          <xdr:rowOff>9525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49</xdr:row>
          <xdr:rowOff>0</xdr:rowOff>
        </xdr:from>
        <xdr:to>
          <xdr:col>2</xdr:col>
          <xdr:colOff>47625</xdr:colOff>
          <xdr:row>50</xdr:row>
          <xdr:rowOff>9525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46</xdr:row>
          <xdr:rowOff>0</xdr:rowOff>
        </xdr:from>
        <xdr:to>
          <xdr:col>2</xdr:col>
          <xdr:colOff>47625</xdr:colOff>
          <xdr:row>47</xdr:row>
          <xdr:rowOff>9525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46</xdr:row>
          <xdr:rowOff>0</xdr:rowOff>
        </xdr:from>
        <xdr:to>
          <xdr:col>2</xdr:col>
          <xdr:colOff>47625</xdr:colOff>
          <xdr:row>47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3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47</xdr:row>
          <xdr:rowOff>0</xdr:rowOff>
        </xdr:from>
        <xdr:to>
          <xdr:col>2</xdr:col>
          <xdr:colOff>47625</xdr:colOff>
          <xdr:row>48</xdr:row>
          <xdr:rowOff>9525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3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47</xdr:row>
          <xdr:rowOff>0</xdr:rowOff>
        </xdr:from>
        <xdr:to>
          <xdr:col>2</xdr:col>
          <xdr:colOff>47625</xdr:colOff>
          <xdr:row>48</xdr:row>
          <xdr:rowOff>9525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3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48</xdr:row>
          <xdr:rowOff>0</xdr:rowOff>
        </xdr:from>
        <xdr:to>
          <xdr:col>2</xdr:col>
          <xdr:colOff>66675</xdr:colOff>
          <xdr:row>49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3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48</xdr:row>
          <xdr:rowOff>0</xdr:rowOff>
        </xdr:from>
        <xdr:to>
          <xdr:col>2</xdr:col>
          <xdr:colOff>47625</xdr:colOff>
          <xdr:row>49</xdr:row>
          <xdr:rowOff>9525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3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0</xdr:rowOff>
        </xdr:from>
        <xdr:to>
          <xdr:col>2</xdr:col>
          <xdr:colOff>47625</xdr:colOff>
          <xdr:row>19</xdr:row>
          <xdr:rowOff>9525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3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19</xdr:row>
          <xdr:rowOff>0</xdr:rowOff>
        </xdr:from>
        <xdr:to>
          <xdr:col>2</xdr:col>
          <xdr:colOff>47625</xdr:colOff>
          <xdr:row>20</xdr:row>
          <xdr:rowOff>9525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3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</xdr:row>
          <xdr:rowOff>0</xdr:rowOff>
        </xdr:from>
        <xdr:to>
          <xdr:col>2</xdr:col>
          <xdr:colOff>47625</xdr:colOff>
          <xdr:row>21</xdr:row>
          <xdr:rowOff>9525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3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32</xdr:row>
          <xdr:rowOff>0</xdr:rowOff>
        </xdr:from>
        <xdr:to>
          <xdr:col>2</xdr:col>
          <xdr:colOff>47625</xdr:colOff>
          <xdr:row>33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3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33</xdr:row>
          <xdr:rowOff>0</xdr:rowOff>
        </xdr:from>
        <xdr:to>
          <xdr:col>2</xdr:col>
          <xdr:colOff>47625</xdr:colOff>
          <xdr:row>34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3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34</xdr:row>
          <xdr:rowOff>0</xdr:rowOff>
        </xdr:from>
        <xdr:to>
          <xdr:col>2</xdr:col>
          <xdr:colOff>47625</xdr:colOff>
          <xdr:row>35</xdr:row>
          <xdr:rowOff>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3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35</xdr:row>
          <xdr:rowOff>0</xdr:rowOff>
        </xdr:from>
        <xdr:to>
          <xdr:col>2</xdr:col>
          <xdr:colOff>47625</xdr:colOff>
          <xdr:row>36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3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30</xdr:row>
          <xdr:rowOff>0</xdr:rowOff>
        </xdr:from>
        <xdr:to>
          <xdr:col>2</xdr:col>
          <xdr:colOff>47625</xdr:colOff>
          <xdr:row>31</xdr:row>
          <xdr:rowOff>9525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3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30</xdr:row>
          <xdr:rowOff>0</xdr:rowOff>
        </xdr:from>
        <xdr:to>
          <xdr:col>2</xdr:col>
          <xdr:colOff>47625</xdr:colOff>
          <xdr:row>31</xdr:row>
          <xdr:rowOff>9525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3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ctrlProp" Target="../ctrlProps/ctrlProp5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ctrlProp" Target="../ctrlProps/ctrlProp56.xml"/><Relationship Id="rId47" Type="http://schemas.openxmlformats.org/officeDocument/2006/relationships/ctrlProp" Target="../ctrlProps/ctrlProp61.xml"/><Relationship Id="rId50" Type="http://schemas.openxmlformats.org/officeDocument/2006/relationships/ctrlProp" Target="../ctrlProps/ctrlProp64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ctrlProp" Target="../ctrlProps/ctrlProp52.xml"/><Relationship Id="rId46" Type="http://schemas.openxmlformats.org/officeDocument/2006/relationships/ctrlProp" Target="../ctrlProps/ctrlProp6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29" Type="http://schemas.openxmlformats.org/officeDocument/2006/relationships/ctrlProp" Target="../ctrlProps/ctrlProp43.xml"/><Relationship Id="rId41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ctrlProp" Target="../ctrlProps/ctrlProp51.xml"/><Relationship Id="rId40" Type="http://schemas.openxmlformats.org/officeDocument/2006/relationships/ctrlProp" Target="../ctrlProps/ctrlProp54.xml"/><Relationship Id="rId45" Type="http://schemas.openxmlformats.org/officeDocument/2006/relationships/ctrlProp" Target="../ctrlProps/ctrlProp59.xml"/><Relationship Id="rId53" Type="http://schemas.openxmlformats.org/officeDocument/2006/relationships/ctrlProp" Target="../ctrlProps/ctrlProp67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ctrlProp" Target="../ctrlProps/ctrlProp50.xml"/><Relationship Id="rId49" Type="http://schemas.openxmlformats.org/officeDocument/2006/relationships/ctrlProp" Target="../ctrlProps/ctrlProp63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ctrlProp" Target="../ctrlProps/ctrlProp58.xml"/><Relationship Id="rId52" Type="http://schemas.openxmlformats.org/officeDocument/2006/relationships/ctrlProp" Target="../ctrlProps/ctrlProp66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ctrlProp" Target="../ctrlProps/ctrlProp49.xml"/><Relationship Id="rId43" Type="http://schemas.openxmlformats.org/officeDocument/2006/relationships/ctrlProp" Target="../ctrlProps/ctrlProp57.xml"/><Relationship Id="rId48" Type="http://schemas.openxmlformats.org/officeDocument/2006/relationships/ctrlProp" Target="../ctrlProps/ctrlProp62.xml"/><Relationship Id="rId8" Type="http://schemas.openxmlformats.org/officeDocument/2006/relationships/ctrlProp" Target="../ctrlProps/ctrlProp22.xml"/><Relationship Id="rId51" Type="http://schemas.openxmlformats.org/officeDocument/2006/relationships/ctrlProp" Target="../ctrlProps/ctrlProp6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0"/>
  <sheetViews>
    <sheetView showGridLines="0" tabSelected="1" zoomScaleNormal="100" zoomScaleSheetLayoutView="40" workbookViewId="0">
      <selection activeCell="B4" sqref="B4:N6"/>
    </sheetView>
  </sheetViews>
  <sheetFormatPr defaultRowHeight="13.5" x14ac:dyDescent="0.15"/>
  <cols>
    <col min="1" max="1" width="3.5" style="1" customWidth="1"/>
    <col min="2" max="2" width="8.5" style="1" customWidth="1"/>
    <col min="3" max="3" width="5.5" style="1" customWidth="1"/>
    <col min="4" max="4" width="5.125" style="1" customWidth="1"/>
    <col min="5" max="5" width="3.5" style="1" customWidth="1"/>
    <col min="6" max="6" width="4.5" style="1" customWidth="1"/>
    <col min="7" max="8" width="5.5" style="1" customWidth="1"/>
    <col min="9" max="9" width="4.5" style="1" customWidth="1"/>
    <col min="10" max="10" width="5.5" style="1" customWidth="1"/>
    <col min="11" max="11" width="4.5" style="1" customWidth="1"/>
    <col min="12" max="19" width="5.5" style="1" customWidth="1"/>
    <col min="20" max="20" width="6.5" style="1" customWidth="1"/>
    <col min="21" max="21" width="5.5" style="1" customWidth="1"/>
    <col min="22" max="22" width="9" style="240" hidden="1" customWidth="1"/>
    <col min="23" max="23" width="9" style="1" hidden="1" customWidth="1"/>
    <col min="24" max="24" width="0" style="1" hidden="1" customWidth="1"/>
    <col min="25" max="16384" width="9" style="1"/>
  </cols>
  <sheetData>
    <row r="1" spans="1:23" ht="21.95" customHeight="1" x14ac:dyDescent="0.15">
      <c r="A1" s="8"/>
      <c r="B1" s="300" t="s">
        <v>95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3" ht="20.25" customHeight="1" thickBot="1" x14ac:dyDescent="0.2">
      <c r="A2" s="8"/>
      <c r="B2" s="23" t="s">
        <v>128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303" t="s">
        <v>83</v>
      </c>
      <c r="P2" s="304"/>
      <c r="Q2" s="312"/>
      <c r="R2" s="313"/>
      <c r="S2" s="313"/>
      <c r="T2" s="314"/>
    </row>
    <row r="3" spans="1:23" ht="15" customHeight="1" x14ac:dyDescent="0.15">
      <c r="A3" s="8"/>
      <c r="B3" s="318" t="s">
        <v>96</v>
      </c>
      <c r="C3" s="319"/>
      <c r="D3" s="319"/>
      <c r="E3" s="319"/>
      <c r="F3" s="319"/>
      <c r="G3" s="319"/>
      <c r="H3" s="319"/>
      <c r="I3" s="319"/>
      <c r="J3" s="319"/>
      <c r="K3" s="319"/>
      <c r="L3" s="173"/>
      <c r="M3" s="174"/>
      <c r="N3" s="147" t="s">
        <v>129</v>
      </c>
      <c r="O3" s="104"/>
      <c r="P3" s="24" t="s">
        <v>2</v>
      </c>
      <c r="Q3" s="11"/>
      <c r="R3" s="24" t="s">
        <v>3</v>
      </c>
      <c r="S3" s="11"/>
      <c r="T3" s="25" t="s">
        <v>4</v>
      </c>
      <c r="U3" s="8"/>
      <c r="W3" s="243"/>
    </row>
    <row r="4" spans="1:23" ht="18.75" customHeight="1" x14ac:dyDescent="0.15">
      <c r="A4" s="8"/>
      <c r="B4" s="395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7"/>
      <c r="O4" s="263" t="s">
        <v>75</v>
      </c>
      <c r="P4" s="264"/>
      <c r="Q4" s="231"/>
      <c r="R4" s="390" t="s">
        <v>162</v>
      </c>
      <c r="S4" s="365"/>
      <c r="T4" s="391"/>
      <c r="V4" s="242" t="b">
        <v>0</v>
      </c>
      <c r="W4" s="243" t="b">
        <f>V4</f>
        <v>0</v>
      </c>
    </row>
    <row r="5" spans="1:23" ht="18.75" customHeight="1" x14ac:dyDescent="0.15">
      <c r="A5" s="8"/>
      <c r="B5" s="395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7"/>
      <c r="O5" s="265"/>
      <c r="P5" s="266"/>
      <c r="Q5" s="236"/>
      <c r="R5" s="392" t="s">
        <v>163</v>
      </c>
      <c r="S5" s="393"/>
      <c r="T5" s="394"/>
      <c r="V5" s="242" t="b">
        <v>0</v>
      </c>
      <c r="W5" s="243" t="b">
        <f>V5</f>
        <v>0</v>
      </c>
    </row>
    <row r="6" spans="1:23" ht="18.75" customHeight="1" thickBot="1" x14ac:dyDescent="0.2">
      <c r="A6" s="8"/>
      <c r="B6" s="398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400"/>
      <c r="O6" s="265"/>
      <c r="P6" s="266"/>
      <c r="Q6" s="236"/>
      <c r="R6" s="392" t="s">
        <v>164</v>
      </c>
      <c r="S6" s="393"/>
      <c r="T6" s="394"/>
      <c r="V6" s="242" t="b">
        <v>0</v>
      </c>
      <c r="W6" s="243" t="b">
        <f>V6</f>
        <v>0</v>
      </c>
    </row>
    <row r="7" spans="1:23" ht="15" customHeight="1" x14ac:dyDescent="0.15">
      <c r="A7" s="8"/>
      <c r="B7" s="27" t="s">
        <v>97</v>
      </c>
      <c r="C7" s="311" t="s">
        <v>130</v>
      </c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267" t="s">
        <v>176</v>
      </c>
      <c r="P7" s="268"/>
      <c r="Q7" s="268"/>
      <c r="R7" s="268"/>
      <c r="S7" s="268"/>
      <c r="T7" s="269"/>
      <c r="V7" s="242"/>
      <c r="W7" s="243"/>
    </row>
    <row r="8" spans="1:23" ht="23.1" customHeight="1" x14ac:dyDescent="0.15">
      <c r="A8" s="8"/>
      <c r="B8" s="301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270"/>
      <c r="P8" s="271"/>
      <c r="Q8" s="271"/>
      <c r="R8" s="271"/>
      <c r="S8" s="271"/>
      <c r="T8" s="272"/>
      <c r="U8" s="8"/>
      <c r="V8" s="242"/>
    </row>
    <row r="9" spans="1:23" s="4" customFormat="1" ht="15" customHeight="1" x14ac:dyDescent="0.15">
      <c r="A9" s="12"/>
      <c r="B9" s="27" t="s">
        <v>98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73"/>
      <c r="P9" s="274"/>
      <c r="Q9" s="274"/>
      <c r="R9" s="274"/>
      <c r="S9" s="274"/>
      <c r="T9" s="275"/>
      <c r="U9" s="17"/>
      <c r="V9" s="240"/>
    </row>
    <row r="10" spans="1:23" s="4" customFormat="1" ht="20.100000000000001" customHeight="1" thickBot="1" x14ac:dyDescent="0.2">
      <c r="A10" s="14"/>
      <c r="B10" s="305" t="s">
        <v>18</v>
      </c>
      <c r="C10" s="306"/>
      <c r="D10" s="306"/>
      <c r="E10" s="306"/>
      <c r="F10" s="306"/>
      <c r="G10" s="307"/>
      <c r="H10" s="307"/>
      <c r="I10" s="307"/>
      <c r="J10" s="307"/>
      <c r="K10" s="307"/>
      <c r="L10" s="307"/>
      <c r="M10" s="308"/>
      <c r="N10" s="125"/>
      <c r="O10" s="276"/>
      <c r="P10" s="277"/>
      <c r="Q10" s="277"/>
      <c r="R10" s="277"/>
      <c r="S10" s="277"/>
      <c r="T10" s="278"/>
      <c r="U10" s="17"/>
      <c r="V10" s="240"/>
    </row>
    <row r="11" spans="1:23" s="4" customFormat="1" ht="20.100000000000001" customHeight="1" x14ac:dyDescent="0.15">
      <c r="A11" s="13"/>
      <c r="B11" s="403" t="s">
        <v>99</v>
      </c>
      <c r="C11" s="404"/>
      <c r="D11" s="404"/>
      <c r="E11" s="404"/>
      <c r="F11" s="404"/>
      <c r="G11" s="309"/>
      <c r="H11" s="309"/>
      <c r="I11" s="309"/>
      <c r="J11" s="309"/>
      <c r="K11" s="309"/>
      <c r="L11" s="309"/>
      <c r="M11" s="310"/>
      <c r="N11" s="125"/>
      <c r="O11" s="287" t="s">
        <v>177</v>
      </c>
      <c r="P11" s="288"/>
      <c r="Q11" s="288"/>
      <c r="R11" s="288"/>
      <c r="S11" s="288"/>
      <c r="T11" s="289"/>
      <c r="U11" s="17"/>
      <c r="V11" s="240"/>
    </row>
    <row r="12" spans="1:23" s="4" customFormat="1" ht="20.100000000000001" customHeight="1" x14ac:dyDescent="0.15">
      <c r="A12" s="13"/>
      <c r="B12" s="281" t="s">
        <v>100</v>
      </c>
      <c r="C12" s="282"/>
      <c r="D12" s="282"/>
      <c r="E12" s="282"/>
      <c r="F12" s="282"/>
      <c r="G12" s="283"/>
      <c r="H12" s="283"/>
      <c r="I12" s="283"/>
      <c r="J12" s="283"/>
      <c r="K12" s="283"/>
      <c r="L12" s="283"/>
      <c r="M12" s="284"/>
      <c r="N12" s="125"/>
      <c r="O12" s="246" t="s">
        <v>102</v>
      </c>
      <c r="P12" s="290"/>
      <c r="Q12" s="291"/>
      <c r="R12" s="291"/>
      <c r="S12" s="291"/>
      <c r="T12" s="292"/>
      <c r="U12" s="17"/>
      <c r="V12" s="242"/>
    </row>
    <row r="13" spans="1:23" s="4" customFormat="1" ht="20.100000000000001" customHeight="1" x14ac:dyDescent="0.15">
      <c r="A13" s="13"/>
      <c r="B13" s="320" t="s">
        <v>101</v>
      </c>
      <c r="C13" s="321"/>
      <c r="D13" s="321"/>
      <c r="E13" s="321"/>
      <c r="F13" s="321"/>
      <c r="G13" s="307"/>
      <c r="H13" s="307"/>
      <c r="I13" s="307"/>
      <c r="J13" s="307"/>
      <c r="K13" s="307"/>
      <c r="L13" s="307"/>
      <c r="M13" s="308"/>
      <c r="N13" s="118"/>
      <c r="O13" s="293"/>
      <c r="P13" s="294"/>
      <c r="Q13" s="294"/>
      <c r="R13" s="294"/>
      <c r="S13" s="294"/>
      <c r="T13" s="295"/>
      <c r="U13" s="17"/>
      <c r="V13" s="242" t="b">
        <v>0</v>
      </c>
      <c r="W13" s="4" t="b">
        <f>V13</f>
        <v>0</v>
      </c>
    </row>
    <row r="14" spans="1:23" s="4" customFormat="1" ht="20.100000000000001" customHeight="1" x14ac:dyDescent="0.15">
      <c r="A14" s="13"/>
      <c r="B14" s="281" t="s">
        <v>100</v>
      </c>
      <c r="C14" s="282"/>
      <c r="D14" s="282"/>
      <c r="E14" s="282"/>
      <c r="F14" s="282"/>
      <c r="G14" s="283"/>
      <c r="H14" s="283"/>
      <c r="I14" s="283"/>
      <c r="J14" s="283"/>
      <c r="K14" s="283"/>
      <c r="L14" s="283"/>
      <c r="M14" s="284"/>
      <c r="N14" s="118"/>
      <c r="O14" s="293"/>
      <c r="P14" s="405"/>
      <c r="Q14" s="405"/>
      <c r="R14" s="405"/>
      <c r="S14" s="405"/>
      <c r="T14" s="406"/>
      <c r="U14" s="17"/>
      <c r="V14" s="242"/>
    </row>
    <row r="15" spans="1:23" s="4" customFormat="1" ht="20.100000000000001" customHeight="1" x14ac:dyDescent="0.15">
      <c r="A15" s="13"/>
      <c r="B15" s="315" t="s">
        <v>76</v>
      </c>
      <c r="C15" s="229"/>
      <c r="D15" s="401" t="s">
        <v>165</v>
      </c>
      <c r="E15" s="401"/>
      <c r="F15" s="401"/>
      <c r="G15" s="230"/>
      <c r="H15" s="401" t="s">
        <v>166</v>
      </c>
      <c r="I15" s="401"/>
      <c r="J15" s="401"/>
      <c r="K15" s="401"/>
      <c r="L15" s="401"/>
      <c r="M15" s="402"/>
      <c r="N15" s="118"/>
      <c r="O15" s="407"/>
      <c r="P15" s="405"/>
      <c r="Q15" s="405"/>
      <c r="R15" s="405"/>
      <c r="S15" s="405"/>
      <c r="T15" s="406"/>
      <c r="U15" s="17"/>
      <c r="V15" s="242" t="b">
        <v>0</v>
      </c>
      <c r="W15" s="4" t="b">
        <f>V15</f>
        <v>0</v>
      </c>
    </row>
    <row r="16" spans="1:23" s="4" customFormat="1" ht="20.100000000000001" customHeight="1" x14ac:dyDescent="0.15">
      <c r="A16" s="13"/>
      <c r="B16" s="316"/>
      <c r="C16" s="28" t="s">
        <v>103</v>
      </c>
      <c r="D16" s="324"/>
      <c r="E16" s="325"/>
      <c r="F16" s="325"/>
      <c r="G16" s="326"/>
      <c r="H16" s="29" t="s">
        <v>77</v>
      </c>
      <c r="I16" s="285"/>
      <c r="J16" s="285"/>
      <c r="K16" s="285"/>
      <c r="L16" s="285"/>
      <c r="M16" s="286"/>
      <c r="N16" s="126"/>
      <c r="O16" s="296"/>
      <c r="P16" s="297"/>
      <c r="Q16" s="297"/>
      <c r="R16" s="297"/>
      <c r="S16" s="297"/>
      <c r="T16" s="248" t="s">
        <v>178</v>
      </c>
      <c r="U16" s="17"/>
      <c r="V16" s="242"/>
    </row>
    <row r="17" spans="1:35" ht="18.75" customHeight="1" x14ac:dyDescent="0.15">
      <c r="A17" s="8"/>
      <c r="B17" s="30" t="s">
        <v>113</v>
      </c>
      <c r="C17" s="60"/>
      <c r="D17" s="36" t="s">
        <v>91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232" t="s">
        <v>158</v>
      </c>
    </row>
    <row r="18" spans="1:35" ht="20.100000000000001" customHeight="1" x14ac:dyDescent="0.15">
      <c r="A18" s="8"/>
      <c r="B18" s="279" t="s">
        <v>11</v>
      </c>
      <c r="C18" s="280"/>
      <c r="D18" s="299"/>
      <c r="E18" s="298"/>
      <c r="F18" s="31" t="s">
        <v>12</v>
      </c>
      <c r="G18" s="247"/>
      <c r="H18" s="31" t="s">
        <v>13</v>
      </c>
      <c r="I18" s="247"/>
      <c r="J18" s="31" t="s">
        <v>14</v>
      </c>
      <c r="K18" s="33" t="s">
        <v>110</v>
      </c>
      <c r="L18" s="245" t="str">
        <f>IF(OR(D18="",G18="",I18=""),"",(DATE(D18,G18,I18)))</f>
        <v/>
      </c>
      <c r="M18" s="34" t="s">
        <v>111</v>
      </c>
      <c r="N18" s="63"/>
      <c r="O18" s="348" t="s">
        <v>131</v>
      </c>
      <c r="P18" s="349"/>
      <c r="Q18" s="350"/>
      <c r="R18" s="329"/>
      <c r="S18" s="329"/>
      <c r="T18" s="330"/>
    </row>
    <row r="19" spans="1:35" ht="20.100000000000001" customHeight="1" x14ac:dyDescent="0.15">
      <c r="A19" s="8"/>
      <c r="B19" s="279" t="s">
        <v>15</v>
      </c>
      <c r="C19" s="280"/>
      <c r="D19" s="298"/>
      <c r="E19" s="298"/>
      <c r="F19" s="31" t="s">
        <v>5</v>
      </c>
      <c r="G19" s="100"/>
      <c r="H19" s="31" t="s">
        <v>6</v>
      </c>
      <c r="I19" s="32" t="s">
        <v>71</v>
      </c>
      <c r="J19" s="168"/>
      <c r="K19" s="31" t="s">
        <v>5</v>
      </c>
      <c r="L19" s="168"/>
      <c r="M19" s="35" t="s">
        <v>6</v>
      </c>
      <c r="N19" s="175"/>
      <c r="O19" s="317" t="s">
        <v>132</v>
      </c>
      <c r="P19" s="317"/>
      <c r="Q19" s="317"/>
      <c r="R19" s="329"/>
      <c r="S19" s="329"/>
      <c r="T19" s="330"/>
    </row>
    <row r="20" spans="1:35" ht="20.100000000000001" customHeight="1" x14ac:dyDescent="0.15">
      <c r="A20" s="8"/>
      <c r="B20" s="279" t="s">
        <v>112</v>
      </c>
      <c r="C20" s="280"/>
      <c r="D20" s="298"/>
      <c r="E20" s="298"/>
      <c r="F20" s="31" t="s">
        <v>5</v>
      </c>
      <c r="G20" s="100"/>
      <c r="H20" s="31" t="s">
        <v>6</v>
      </c>
      <c r="I20" s="32" t="s">
        <v>71</v>
      </c>
      <c r="J20" s="168"/>
      <c r="K20" s="31" t="s">
        <v>5</v>
      </c>
      <c r="L20" s="168"/>
      <c r="M20" s="35" t="s">
        <v>6</v>
      </c>
      <c r="N20" s="176"/>
      <c r="O20" s="317" t="s">
        <v>133</v>
      </c>
      <c r="P20" s="317"/>
      <c r="Q20" s="317"/>
      <c r="R20" s="329"/>
      <c r="S20" s="329"/>
      <c r="T20" s="330"/>
    </row>
    <row r="21" spans="1:35" ht="20.100000000000001" customHeight="1" x14ac:dyDescent="0.15">
      <c r="A21" s="8"/>
      <c r="B21" s="62"/>
      <c r="C21" s="63"/>
      <c r="D21" s="63"/>
      <c r="E21" s="176"/>
      <c r="F21" s="176"/>
      <c r="G21" s="177"/>
      <c r="H21" s="177"/>
      <c r="I21" s="177"/>
      <c r="J21" s="118"/>
      <c r="K21" s="178"/>
      <c r="L21" s="118"/>
      <c r="M21" s="179"/>
      <c r="N21" s="118"/>
      <c r="O21" s="387" t="s">
        <v>159</v>
      </c>
      <c r="P21" s="388"/>
      <c r="Q21" s="389"/>
      <c r="R21" s="385">
        <f>R18+R19+R20</f>
        <v>0</v>
      </c>
      <c r="S21" s="385"/>
      <c r="T21" s="386"/>
    </row>
    <row r="22" spans="1:35" ht="20.100000000000001" customHeight="1" x14ac:dyDescent="0.15">
      <c r="A22" s="8"/>
      <c r="B22" s="361" t="s">
        <v>16</v>
      </c>
      <c r="C22" s="362"/>
      <c r="D22" s="362"/>
      <c r="E22" s="249"/>
      <c r="F22" s="354" t="s">
        <v>23</v>
      </c>
      <c r="G22" s="354"/>
      <c r="H22" s="250" t="s">
        <v>87</v>
      </c>
      <c r="I22" s="22"/>
      <c r="J22" s="251" t="s">
        <v>17</v>
      </c>
      <c r="K22" s="353" t="s">
        <v>57</v>
      </c>
      <c r="L22" s="354"/>
      <c r="M22" s="250" t="s">
        <v>87</v>
      </c>
      <c r="N22" s="22"/>
      <c r="O22" s="252" t="s">
        <v>17</v>
      </c>
      <c r="P22" s="353" t="s">
        <v>24</v>
      </c>
      <c r="Q22" s="354"/>
      <c r="R22" s="250" t="s">
        <v>87</v>
      </c>
      <c r="S22" s="22"/>
      <c r="T22" s="253" t="s">
        <v>17</v>
      </c>
    </row>
    <row r="23" spans="1:35" ht="20.100000000000001" customHeight="1" x14ac:dyDescent="0.15">
      <c r="A23" s="8"/>
      <c r="B23" s="366" t="s">
        <v>78</v>
      </c>
      <c r="C23" s="367"/>
      <c r="D23" s="367"/>
      <c r="E23" s="367"/>
      <c r="F23" s="180"/>
      <c r="G23" s="180"/>
      <c r="H23" s="180"/>
      <c r="I23" s="180"/>
      <c r="J23" s="180"/>
      <c r="K23" s="37"/>
      <c r="L23" s="37"/>
      <c r="M23" s="37"/>
      <c r="N23" s="180"/>
      <c r="O23" s="180"/>
      <c r="P23" s="181"/>
      <c r="Q23" s="180"/>
      <c r="R23" s="180"/>
      <c r="S23" s="180"/>
      <c r="T23" s="182"/>
      <c r="U23" s="8"/>
    </row>
    <row r="24" spans="1:35" ht="20.100000000000001" customHeight="1" x14ac:dyDescent="0.15">
      <c r="A24" s="8"/>
      <c r="B24" s="368"/>
      <c r="C24" s="369"/>
      <c r="D24" s="369"/>
      <c r="E24" s="369"/>
      <c r="F24" s="103" t="s">
        <v>160</v>
      </c>
      <c r="G24" s="103"/>
      <c r="H24" s="125"/>
      <c r="I24" s="125"/>
      <c r="J24" s="125"/>
      <c r="K24" s="157"/>
      <c r="L24" s="157"/>
      <c r="M24" s="125"/>
      <c r="N24" s="125"/>
      <c r="O24" s="125"/>
      <c r="P24" s="158"/>
      <c r="Q24" s="125"/>
      <c r="R24" s="125"/>
      <c r="S24" s="125"/>
      <c r="T24" s="159"/>
      <c r="U24" s="8"/>
    </row>
    <row r="25" spans="1:35" ht="20.100000000000001" customHeight="1" x14ac:dyDescent="0.15">
      <c r="A25" s="8"/>
      <c r="B25" s="357" t="s">
        <v>104</v>
      </c>
      <c r="C25" s="358"/>
      <c r="D25" s="358"/>
      <c r="E25" s="358"/>
      <c r="F25" s="183"/>
      <c r="G25" s="183"/>
      <c r="H25" s="183"/>
      <c r="I25" s="183"/>
      <c r="J25" s="183"/>
      <c r="K25" s="38"/>
      <c r="L25" s="38"/>
      <c r="M25" s="38"/>
      <c r="N25" s="183"/>
      <c r="O25" s="183"/>
      <c r="P25" s="184"/>
      <c r="Q25" s="183"/>
      <c r="R25" s="183"/>
      <c r="S25" s="183"/>
      <c r="T25" s="185"/>
      <c r="U25" s="8"/>
    </row>
    <row r="26" spans="1:35" ht="20.100000000000001" customHeight="1" x14ac:dyDescent="0.15">
      <c r="A26" s="8"/>
      <c r="B26" s="359"/>
      <c r="C26" s="360"/>
      <c r="D26" s="360"/>
      <c r="E26" s="360"/>
      <c r="F26" s="103" t="s">
        <v>161</v>
      </c>
      <c r="G26" s="103"/>
      <c r="H26" s="126"/>
      <c r="I26" s="126"/>
      <c r="J26" s="126"/>
      <c r="K26" s="160"/>
      <c r="L26" s="126"/>
      <c r="M26" s="126"/>
      <c r="N26" s="126"/>
      <c r="O26" s="126"/>
      <c r="P26" s="161"/>
      <c r="Q26" s="126"/>
      <c r="R26" s="126"/>
      <c r="S26" s="126"/>
      <c r="T26" s="162"/>
      <c r="U26" s="8"/>
    </row>
    <row r="27" spans="1:35" s="4" customFormat="1" ht="20.100000000000001" customHeight="1" x14ac:dyDescent="0.15">
      <c r="A27" s="15"/>
      <c r="B27" s="374" t="s">
        <v>55</v>
      </c>
      <c r="C27" s="375"/>
      <c r="D27" s="376"/>
      <c r="E27" s="183"/>
      <c r="F27" s="183"/>
      <c r="G27" s="183"/>
      <c r="H27" s="365"/>
      <c r="I27" s="365"/>
      <c r="J27" s="365"/>
      <c r="K27" s="365"/>
      <c r="L27" s="365"/>
      <c r="M27" s="365"/>
      <c r="N27" s="365"/>
      <c r="O27" s="355"/>
      <c r="P27" s="355"/>
      <c r="Q27" s="355"/>
      <c r="R27" s="355"/>
      <c r="S27" s="186"/>
      <c r="T27" s="185"/>
      <c r="U27" s="16"/>
      <c r="V27" s="241"/>
      <c r="W27" s="5"/>
      <c r="X27" s="5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5"/>
    </row>
    <row r="28" spans="1:35" s="4" customFormat="1" ht="20.100000000000001" customHeight="1" x14ac:dyDescent="0.15">
      <c r="A28" s="15"/>
      <c r="B28" s="377"/>
      <c r="C28" s="378"/>
      <c r="D28" s="379"/>
      <c r="E28" s="356" t="s">
        <v>90</v>
      </c>
      <c r="F28" s="356"/>
      <c r="G28" s="356"/>
      <c r="H28" s="356"/>
      <c r="I28" s="356"/>
      <c r="J28" s="356"/>
      <c r="K28" s="356"/>
      <c r="L28" s="356"/>
      <c r="M28" s="356"/>
      <c r="N28" s="356"/>
      <c r="O28" s="363"/>
      <c r="P28" s="363"/>
      <c r="Q28" s="363"/>
      <c r="R28" s="363"/>
      <c r="S28" s="363"/>
      <c r="T28" s="364"/>
      <c r="U28" s="16"/>
      <c r="V28" s="241"/>
      <c r="W28" s="5"/>
      <c r="X28" s="5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5"/>
    </row>
    <row r="29" spans="1:35" s="4" customFormat="1" ht="20.100000000000001" customHeight="1" thickBot="1" x14ac:dyDescent="0.2">
      <c r="A29" s="15"/>
      <c r="B29" s="380"/>
      <c r="C29" s="381"/>
      <c r="D29" s="382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8"/>
      <c r="U29" s="16"/>
      <c r="V29" s="241"/>
      <c r="W29" s="5"/>
      <c r="X29" s="5"/>
      <c r="Y29" s="352"/>
      <c r="Z29" s="352"/>
      <c r="AA29" s="352"/>
      <c r="AB29" s="352"/>
      <c r="AC29" s="352"/>
      <c r="AD29" s="352"/>
      <c r="AE29" s="352"/>
      <c r="AF29" s="352"/>
      <c r="AG29" s="352"/>
      <c r="AH29" s="352"/>
      <c r="AI29" s="352"/>
    </row>
    <row r="30" spans="1:35" s="4" customFormat="1" ht="5.0999999999999996" customHeight="1" x14ac:dyDescent="0.15">
      <c r="A30" s="15"/>
      <c r="B30" s="189"/>
      <c r="C30" s="189"/>
      <c r="D30" s="172"/>
      <c r="E30" s="190"/>
      <c r="F30" s="190"/>
      <c r="G30" s="118"/>
      <c r="H30" s="118"/>
      <c r="I30" s="118"/>
      <c r="J30" s="191"/>
      <c r="K30" s="191"/>
      <c r="L30" s="118"/>
      <c r="M30" s="118"/>
      <c r="N30" s="118"/>
      <c r="O30" s="118"/>
      <c r="P30" s="118"/>
      <c r="Q30" s="118"/>
      <c r="R30" s="118"/>
      <c r="S30" s="118"/>
      <c r="T30" s="118"/>
      <c r="U30" s="5"/>
      <c r="V30" s="241"/>
      <c r="W30" s="5"/>
      <c r="X30" s="5"/>
      <c r="Y30" s="5"/>
      <c r="Z30" s="7"/>
      <c r="AA30" s="7"/>
      <c r="AB30" s="5"/>
      <c r="AC30" s="5"/>
      <c r="AD30" s="5"/>
      <c r="AE30" s="5"/>
      <c r="AF30" s="5"/>
      <c r="AG30" s="5"/>
      <c r="AH30" s="5"/>
      <c r="AI30" s="5"/>
    </row>
    <row r="31" spans="1:35" x14ac:dyDescent="0.15">
      <c r="A31" s="8"/>
      <c r="B31" s="351" t="s">
        <v>7</v>
      </c>
      <c r="C31" s="327"/>
      <c r="D31" s="327"/>
      <c r="E31" s="327"/>
      <c r="F31" s="327"/>
      <c r="G31" s="327"/>
      <c r="H31" s="328"/>
      <c r="I31" s="351" t="s">
        <v>8</v>
      </c>
      <c r="J31" s="327"/>
      <c r="K31" s="327"/>
      <c r="L31" s="328"/>
      <c r="M31" s="327" t="s">
        <v>79</v>
      </c>
      <c r="N31" s="327"/>
      <c r="O31" s="327"/>
      <c r="P31" s="327"/>
      <c r="Q31" s="327"/>
      <c r="R31" s="327"/>
      <c r="S31" s="327"/>
      <c r="T31" s="328"/>
      <c r="U31" s="8"/>
    </row>
    <row r="32" spans="1:35" x14ac:dyDescent="0.15">
      <c r="A32" s="8"/>
      <c r="B32" s="332" t="s">
        <v>56</v>
      </c>
      <c r="C32" s="333"/>
      <c r="D32" s="333"/>
      <c r="E32" s="333"/>
      <c r="F32" s="333"/>
      <c r="G32" s="333"/>
      <c r="H32" s="334"/>
      <c r="I32" s="332" t="s">
        <v>105</v>
      </c>
      <c r="J32" s="333"/>
      <c r="K32" s="333"/>
      <c r="L32" s="334"/>
      <c r="M32" s="335"/>
      <c r="N32" s="335"/>
      <c r="O32" s="335"/>
      <c r="P32" s="335"/>
      <c r="Q32" s="335"/>
      <c r="R32" s="335"/>
      <c r="S32" s="335"/>
      <c r="T32" s="336"/>
      <c r="U32" s="8"/>
    </row>
    <row r="33" spans="1:21" ht="36.950000000000003" customHeight="1" x14ac:dyDescent="0.15">
      <c r="A33" s="8"/>
      <c r="B33" s="137"/>
      <c r="C33" s="64"/>
      <c r="D33" s="64"/>
      <c r="E33" s="64"/>
      <c r="F33" s="64"/>
      <c r="G33" s="64"/>
      <c r="H33" s="64"/>
      <c r="I33" s="137"/>
      <c r="J33" s="64"/>
      <c r="K33" s="64"/>
      <c r="L33" s="192"/>
      <c r="M33" s="337"/>
      <c r="N33" s="337"/>
      <c r="O33" s="337"/>
      <c r="P33" s="337"/>
      <c r="Q33" s="337"/>
      <c r="R33" s="337"/>
      <c r="S33" s="337"/>
      <c r="T33" s="338"/>
      <c r="U33" s="8"/>
    </row>
    <row r="34" spans="1:21" ht="5.0999999999999996" customHeight="1" x14ac:dyDescent="0.15">
      <c r="A34" s="8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8"/>
    </row>
    <row r="35" spans="1:21" ht="15" customHeight="1" x14ac:dyDescent="0.15">
      <c r="A35" s="8"/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39"/>
      <c r="P35" s="255" t="s">
        <v>2</v>
      </c>
      <c r="Q35" s="39"/>
      <c r="R35" s="256" t="s">
        <v>3</v>
      </c>
      <c r="S35" s="39"/>
      <c r="T35" s="40" t="s">
        <v>14</v>
      </c>
      <c r="U35" s="8"/>
    </row>
    <row r="36" spans="1:21" ht="17.25" x14ac:dyDescent="0.15">
      <c r="A36" s="8"/>
      <c r="B36" s="345" t="s">
        <v>109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7"/>
      <c r="U36" s="8"/>
    </row>
    <row r="37" spans="1:21" ht="9.9499999999999993" customHeight="1" x14ac:dyDescent="0.15">
      <c r="A37" s="8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7"/>
      <c r="U37" s="8"/>
    </row>
    <row r="38" spans="1:21" x14ac:dyDescent="0.15">
      <c r="A38" s="8"/>
      <c r="B38" s="198"/>
      <c r="C38" s="20">
        <f>G12</f>
        <v>0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76"/>
      <c r="P38" s="176"/>
      <c r="Q38" s="176"/>
      <c r="R38" s="176"/>
      <c r="S38" s="176"/>
      <c r="T38" s="199"/>
      <c r="U38" s="8"/>
    </row>
    <row r="39" spans="1:21" ht="18.75" customHeight="1" x14ac:dyDescent="0.15">
      <c r="A39" s="8"/>
      <c r="B39" s="200"/>
      <c r="C39" s="341">
        <f>G11</f>
        <v>0</v>
      </c>
      <c r="D39" s="341"/>
      <c r="E39" s="341"/>
      <c r="F39" s="341"/>
      <c r="G39" s="341"/>
      <c r="H39" s="341"/>
      <c r="I39" s="41" t="s">
        <v>9</v>
      </c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99"/>
      <c r="U39" s="8"/>
    </row>
    <row r="40" spans="1:21" x14ac:dyDescent="0.15">
      <c r="A40" s="8"/>
      <c r="B40" s="342" t="s">
        <v>106</v>
      </c>
      <c r="C40" s="343"/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4"/>
      <c r="U40" s="8"/>
    </row>
    <row r="41" spans="1:21" ht="9.9499999999999993" customHeight="1" x14ac:dyDescent="0.15">
      <c r="A41" s="8"/>
      <c r="B41" s="169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1"/>
      <c r="U41" s="8"/>
    </row>
    <row r="42" spans="1:21" ht="17.100000000000001" customHeight="1" x14ac:dyDescent="0.15">
      <c r="A42" s="8"/>
      <c r="B42" s="371" t="s">
        <v>114</v>
      </c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3"/>
      <c r="U42" s="8"/>
    </row>
    <row r="43" spans="1:21" ht="9.9499999999999993" customHeight="1" x14ac:dyDescent="0.15">
      <c r="A43" s="8"/>
      <c r="B43" s="198"/>
      <c r="C43" s="170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2"/>
      <c r="U43" s="8"/>
    </row>
    <row r="44" spans="1:21" ht="20.100000000000001" customHeight="1" x14ac:dyDescent="0.15">
      <c r="A44" s="8"/>
      <c r="B44" s="200"/>
      <c r="C44" s="176"/>
      <c r="D44" s="148" t="s">
        <v>134</v>
      </c>
      <c r="E44" s="203"/>
      <c r="F44" s="233" t="s">
        <v>107</v>
      </c>
      <c r="G44" s="42"/>
      <c r="H44" s="204"/>
      <c r="I44" s="204"/>
      <c r="J44" s="370">
        <f>R21</f>
        <v>0</v>
      </c>
      <c r="K44" s="370"/>
      <c r="L44" s="43" t="s">
        <v>10</v>
      </c>
      <c r="M44" s="383" t="s">
        <v>80</v>
      </c>
      <c r="N44" s="384"/>
      <c r="O44" s="21"/>
      <c r="P44" s="44" t="s">
        <v>2</v>
      </c>
      <c r="Q44" s="19"/>
      <c r="R44" s="44" t="s">
        <v>3</v>
      </c>
      <c r="S44" s="19"/>
      <c r="T44" s="45" t="s">
        <v>108</v>
      </c>
      <c r="U44" s="8"/>
    </row>
    <row r="45" spans="1:21" ht="20.100000000000001" customHeight="1" x14ac:dyDescent="0.15">
      <c r="A45" s="8"/>
      <c r="B45" s="200"/>
      <c r="C45" s="176"/>
      <c r="D45" s="46" t="s">
        <v>81</v>
      </c>
      <c r="E45" s="205"/>
      <c r="F45" s="234" t="s">
        <v>116</v>
      </c>
      <c r="G45" s="47"/>
      <c r="H45" s="331"/>
      <c r="I45" s="331"/>
      <c r="J45" s="331"/>
      <c r="K45" s="331"/>
      <c r="L45" s="48" t="s">
        <v>10</v>
      </c>
      <c r="M45" s="339" t="s">
        <v>80</v>
      </c>
      <c r="N45" s="340"/>
      <c r="O45" s="167"/>
      <c r="P45" s="49" t="s">
        <v>2</v>
      </c>
      <c r="Q45" s="206"/>
      <c r="R45" s="49" t="s">
        <v>3</v>
      </c>
      <c r="S45" s="206"/>
      <c r="T45" s="50" t="s">
        <v>108</v>
      </c>
      <c r="U45" s="8"/>
    </row>
    <row r="46" spans="1:21" ht="20.100000000000001" customHeight="1" x14ac:dyDescent="0.15">
      <c r="A46" s="8"/>
      <c r="B46" s="200"/>
      <c r="C46" s="176"/>
      <c r="D46" s="51" t="s">
        <v>82</v>
      </c>
      <c r="E46" s="207"/>
      <c r="F46" s="208"/>
      <c r="G46" s="208"/>
      <c r="H46" s="208"/>
      <c r="I46" s="208"/>
      <c r="J46" s="208"/>
      <c r="K46" s="208"/>
      <c r="L46" s="209"/>
      <c r="M46" s="208"/>
      <c r="N46" s="210"/>
      <c r="O46" s="322"/>
      <c r="P46" s="322"/>
      <c r="Q46" s="322"/>
      <c r="R46" s="322"/>
      <c r="S46" s="322"/>
      <c r="T46" s="323"/>
      <c r="U46" s="8"/>
    </row>
    <row r="47" spans="1:21" ht="9.9499999999999993" customHeight="1" x14ac:dyDescent="0.15">
      <c r="A47" s="8"/>
      <c r="B47" s="211"/>
      <c r="C47" s="118"/>
      <c r="D47" s="118"/>
      <c r="E47" s="212"/>
      <c r="F47" s="212"/>
      <c r="G47" s="212"/>
      <c r="H47" s="212"/>
      <c r="I47" s="212"/>
      <c r="J47" s="212"/>
      <c r="K47" s="212"/>
      <c r="L47" s="213"/>
      <c r="M47" s="212"/>
      <c r="N47" s="212"/>
      <c r="O47" s="214"/>
      <c r="P47" s="214"/>
      <c r="Q47" s="214"/>
      <c r="R47" s="214"/>
      <c r="S47" s="214"/>
      <c r="T47" s="215"/>
      <c r="U47" s="8"/>
    </row>
    <row r="48" spans="1:21" ht="15" customHeight="1" x14ac:dyDescent="0.15">
      <c r="A48" s="8"/>
      <c r="B48" s="211"/>
      <c r="C48" s="216"/>
      <c r="D48" s="52" t="s">
        <v>115</v>
      </c>
      <c r="E48" s="52"/>
      <c r="F48" s="217"/>
      <c r="G48" s="217"/>
      <c r="H48" s="218"/>
      <c r="I48" s="52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20"/>
      <c r="U48" s="8"/>
    </row>
    <row r="49" spans="1:21" ht="15" customHeight="1" x14ac:dyDescent="0.15">
      <c r="A49" s="8"/>
      <c r="B49" s="211"/>
      <c r="C49" s="216"/>
      <c r="D49" s="53" t="s">
        <v>175</v>
      </c>
      <c r="E49" s="221"/>
      <c r="F49" s="217"/>
      <c r="G49" s="217"/>
      <c r="H49" s="52"/>
      <c r="I49" s="52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22"/>
      <c r="U49" s="8"/>
    </row>
    <row r="50" spans="1:21" ht="18" customHeight="1" x14ac:dyDescent="0.15">
      <c r="A50" s="8"/>
      <c r="B50" s="223"/>
      <c r="C50" s="138"/>
      <c r="D50" s="244" t="s">
        <v>174</v>
      </c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224"/>
    </row>
    <row r="51" spans="1:21" x14ac:dyDescent="0.15">
      <c r="A51" s="8"/>
      <c r="B51" s="54" t="s">
        <v>89</v>
      </c>
      <c r="C51" s="54"/>
      <c r="D51" s="55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8"/>
    </row>
    <row r="52" spans="1:21" x14ac:dyDescent="0.15">
      <c r="A52" s="8"/>
      <c r="B52" s="150" t="s">
        <v>135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8"/>
    </row>
    <row r="53" spans="1:21" ht="18.75" customHeight="1" x14ac:dyDescent="0.1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8" spans="1:21" ht="22.5" customHeight="1" x14ac:dyDescent="0.15"/>
    <row r="59" spans="1:21" ht="22.5" customHeight="1" x14ac:dyDescent="0.15"/>
    <row r="60" spans="1:21" ht="22.5" customHeight="1" x14ac:dyDescent="0.15"/>
  </sheetData>
  <sheetProtection password="C7A2" sheet="1" selectLockedCells="1"/>
  <mergeCells count="76">
    <mergeCell ref="R21:T21"/>
    <mergeCell ref="O21:Q21"/>
    <mergeCell ref="D19:E19"/>
    <mergeCell ref="R4:T4"/>
    <mergeCell ref="R5:T5"/>
    <mergeCell ref="R6:T6"/>
    <mergeCell ref="B4:N6"/>
    <mergeCell ref="D15:F15"/>
    <mergeCell ref="H15:M15"/>
    <mergeCell ref="B11:F11"/>
    <mergeCell ref="O14:T14"/>
    <mergeCell ref="G13:M13"/>
    <mergeCell ref="O19:Q19"/>
    <mergeCell ref="B20:C20"/>
    <mergeCell ref="O15:T15"/>
    <mergeCell ref="R20:T20"/>
    <mergeCell ref="I31:L31"/>
    <mergeCell ref="J44:K44"/>
    <mergeCell ref="B42:T42"/>
    <mergeCell ref="B27:D29"/>
    <mergeCell ref="M44:N44"/>
    <mergeCell ref="Y27:AH27"/>
    <mergeCell ref="Y29:AI29"/>
    <mergeCell ref="K22:L22"/>
    <mergeCell ref="O27:R27"/>
    <mergeCell ref="P22:Q22"/>
    <mergeCell ref="E28:N28"/>
    <mergeCell ref="F22:G22"/>
    <mergeCell ref="B25:E26"/>
    <mergeCell ref="B22:D22"/>
    <mergeCell ref="O28:T28"/>
    <mergeCell ref="H27:N27"/>
    <mergeCell ref="B23:E24"/>
    <mergeCell ref="O46:T46"/>
    <mergeCell ref="D16:G16"/>
    <mergeCell ref="M31:T31"/>
    <mergeCell ref="R19:T19"/>
    <mergeCell ref="H45:K45"/>
    <mergeCell ref="B32:H32"/>
    <mergeCell ref="B18:C18"/>
    <mergeCell ref="I32:L32"/>
    <mergeCell ref="M32:T33"/>
    <mergeCell ref="M45:N45"/>
    <mergeCell ref="R18:T18"/>
    <mergeCell ref="C39:H39"/>
    <mergeCell ref="B40:T40"/>
    <mergeCell ref="B36:T36"/>
    <mergeCell ref="O18:Q18"/>
    <mergeCell ref="B31:H31"/>
    <mergeCell ref="D20:E20"/>
    <mergeCell ref="D18:E18"/>
    <mergeCell ref="G14:M14"/>
    <mergeCell ref="B1:T1"/>
    <mergeCell ref="B8:N8"/>
    <mergeCell ref="O2:P2"/>
    <mergeCell ref="B10:F10"/>
    <mergeCell ref="G10:M10"/>
    <mergeCell ref="G11:M11"/>
    <mergeCell ref="C7:N7"/>
    <mergeCell ref="Q2:T2"/>
    <mergeCell ref="B15:B16"/>
    <mergeCell ref="O20:Q20"/>
    <mergeCell ref="B3:K3"/>
    <mergeCell ref="B13:F13"/>
    <mergeCell ref="B14:F14"/>
    <mergeCell ref="O4:P6"/>
    <mergeCell ref="O7:T8"/>
    <mergeCell ref="O9:T10"/>
    <mergeCell ref="B19:C19"/>
    <mergeCell ref="B12:F12"/>
    <mergeCell ref="G12:M12"/>
    <mergeCell ref="I16:M16"/>
    <mergeCell ref="O11:T11"/>
    <mergeCell ref="P12:T12"/>
    <mergeCell ref="O13:T13"/>
    <mergeCell ref="O16:S16"/>
  </mergeCells>
  <phoneticPr fontId="2"/>
  <dataValidations count="3">
    <dataValidation imeMode="fullKatakana" allowBlank="1" showInputMessage="1" showErrorMessage="1" sqref="G10:M10" xr:uid="{00000000-0002-0000-0000-000000000000}"/>
    <dataValidation imeMode="halfAlpha" allowBlank="1" showInputMessage="1" showErrorMessage="1" sqref="I16:M16" xr:uid="{00000000-0002-0000-0000-000001000000}"/>
    <dataValidation imeMode="halfKatakana" allowBlank="1" showInputMessage="1" showErrorMessage="1" sqref="O28:T28" xr:uid="{00000000-0002-0000-0000-000002000000}"/>
  </dataValidations>
  <printOptions horizontalCentered="1"/>
  <pageMargins left="0.19685039370078741" right="0.19685039370078741" top="0.59055118110236227" bottom="0.39370078740157483" header="0.19685039370078741" footer="0.19685039370078741"/>
  <pageSetup paperSize="9" scale="92" fitToWidth="0" fitToHeight="0" orientation="portrait" r:id="rId1"/>
  <headerFooter>
    <oddFooter>&amp;R&amp;8 &amp;KA6A6A62023年9月　慶應義塾日吉キャンパス協生館運営センター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16</xdr:col>
                    <xdr:colOff>190500</xdr:colOff>
                    <xdr:row>3</xdr:row>
                    <xdr:rowOff>0</xdr:rowOff>
                  </from>
                  <to>
                    <xdr:col>17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16</xdr:col>
                    <xdr:colOff>190500</xdr:colOff>
                    <xdr:row>5</xdr:row>
                    <xdr:rowOff>0</xdr:rowOff>
                  </from>
                  <to>
                    <xdr:col>17</xdr:col>
                    <xdr:colOff>19050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16</xdr:col>
                    <xdr:colOff>190500</xdr:colOff>
                    <xdr:row>3</xdr:row>
                    <xdr:rowOff>228600</xdr:rowOff>
                  </from>
                  <to>
                    <xdr:col>17</xdr:col>
                    <xdr:colOff>38100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4</xdr:col>
                    <xdr:colOff>85725</xdr:colOff>
                    <xdr:row>26</xdr:row>
                    <xdr:rowOff>38100</xdr:rowOff>
                  </from>
                  <to>
                    <xdr:col>6</xdr:col>
                    <xdr:colOff>171450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>
                <anchor moveWithCells="1">
                  <from>
                    <xdr:col>4</xdr:col>
                    <xdr:colOff>85725</xdr:colOff>
                    <xdr:row>28</xdr:row>
                    <xdr:rowOff>38100</xdr:rowOff>
                  </from>
                  <to>
                    <xdr:col>10</xdr:col>
                    <xdr:colOff>304800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>
                <anchor moveWithCells="1">
                  <from>
                    <xdr:col>5</xdr:col>
                    <xdr:colOff>123825</xdr:colOff>
                    <xdr:row>22</xdr:row>
                    <xdr:rowOff>28575</xdr:rowOff>
                  </from>
                  <to>
                    <xdr:col>7</xdr:col>
                    <xdr:colOff>161925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19050</xdr:rowOff>
                  </from>
                  <to>
                    <xdr:col>11</xdr:col>
                    <xdr:colOff>114300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47625</xdr:rowOff>
                  </from>
                  <to>
                    <xdr:col>7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19050</xdr:rowOff>
                  </from>
                  <to>
                    <xdr:col>11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3" name="Check Box 50">
              <controlPr defaultSize="0" autoFill="0" autoLine="0" autoPict="0">
                <anchor moveWithCells="1">
                  <from>
                    <xdr:col>2</xdr:col>
                    <xdr:colOff>219075</xdr:colOff>
                    <xdr:row>14</xdr:row>
                    <xdr:rowOff>19050</xdr:rowOff>
                  </from>
                  <to>
                    <xdr:col>3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4" name="Check Box 51">
              <controlPr defaultSize="0" autoFill="0" autoLine="0" autoPict="0">
                <anchor moveWithCells="1">
                  <from>
                    <xdr:col>6</xdr:col>
                    <xdr:colOff>228600</xdr:colOff>
                    <xdr:row>14</xdr:row>
                    <xdr:rowOff>19050</xdr:rowOff>
                  </from>
                  <to>
                    <xdr:col>7</xdr:col>
                    <xdr:colOff>57150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64"/>
  <sheetViews>
    <sheetView zoomScaleNormal="100" zoomScaleSheetLayoutView="85" workbookViewId="0">
      <selection activeCell="D32" sqref="D32:E32"/>
    </sheetView>
  </sheetViews>
  <sheetFormatPr defaultRowHeight="13.5" x14ac:dyDescent="0.15"/>
  <cols>
    <col min="1" max="1" width="3.5" style="23" customWidth="1"/>
    <col min="2" max="2" width="8.5" style="23" customWidth="1"/>
    <col min="3" max="3" width="5.5" style="23" customWidth="1"/>
    <col min="4" max="4" width="5.125" style="23" customWidth="1"/>
    <col min="5" max="5" width="3.5" style="23" customWidth="1"/>
    <col min="6" max="6" width="4.5" style="23" customWidth="1"/>
    <col min="7" max="8" width="5.5" style="23" customWidth="1"/>
    <col min="9" max="9" width="4.5" style="23" customWidth="1"/>
    <col min="10" max="10" width="5.5" style="23" customWidth="1"/>
    <col min="11" max="11" width="4.5" style="23" customWidth="1"/>
    <col min="12" max="19" width="5.5" style="23" customWidth="1"/>
    <col min="20" max="20" width="6.5" style="23" customWidth="1"/>
    <col min="21" max="16384" width="9" style="23"/>
  </cols>
  <sheetData>
    <row r="1" spans="1:20" ht="21.95" customHeight="1" x14ac:dyDescent="0.15">
      <c r="B1" s="300" t="s">
        <v>120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0" ht="18" customHeight="1" x14ac:dyDescent="0.15">
      <c r="B2" s="23" t="s">
        <v>117</v>
      </c>
      <c r="E2" s="235"/>
      <c r="O2" s="443" t="s">
        <v>83</v>
      </c>
      <c r="P2" s="444"/>
      <c r="Q2" s="465">
        <f>利用申込書・許可書!Q2</f>
        <v>0</v>
      </c>
      <c r="R2" s="466"/>
      <c r="S2" s="466"/>
      <c r="T2" s="467"/>
    </row>
    <row r="3" spans="1:20" ht="15" customHeight="1" x14ac:dyDescent="0.15">
      <c r="B3" s="468" t="s">
        <v>96</v>
      </c>
      <c r="C3" s="469"/>
      <c r="D3" s="469"/>
      <c r="E3" s="469"/>
      <c r="F3" s="469"/>
      <c r="G3" s="469"/>
      <c r="H3" s="469"/>
      <c r="I3" s="469"/>
      <c r="J3" s="469"/>
      <c r="K3" s="469"/>
      <c r="L3" s="122"/>
      <c r="M3" s="123"/>
      <c r="N3" s="149" t="s">
        <v>129</v>
      </c>
      <c r="O3" s="228" t="str">
        <f>IF(利用申込書・許可書!O3="","",利用申込書・許可書!O3)</f>
        <v/>
      </c>
      <c r="P3" s="115" t="s">
        <v>2</v>
      </c>
      <c r="Q3" s="124">
        <f>利用申込書・許可書!Q3</f>
        <v>0</v>
      </c>
      <c r="R3" s="115" t="s">
        <v>3</v>
      </c>
      <c r="S3" s="124">
        <f>利用申込書・許可書!S3</f>
        <v>0</v>
      </c>
      <c r="T3" s="116" t="s">
        <v>4</v>
      </c>
    </row>
    <row r="4" spans="1:20" ht="18.75" customHeight="1" x14ac:dyDescent="0.15">
      <c r="B4" s="476">
        <f>利用申込書・許可書!B4</f>
        <v>0</v>
      </c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8"/>
      <c r="O4" s="263" t="s">
        <v>75</v>
      </c>
      <c r="P4" s="264"/>
      <c r="Q4" s="236"/>
      <c r="R4" s="393" t="s">
        <v>162</v>
      </c>
      <c r="S4" s="393"/>
      <c r="T4" s="470"/>
    </row>
    <row r="5" spans="1:20" ht="18.75" customHeight="1" x14ac:dyDescent="0.15">
      <c r="B5" s="476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8"/>
      <c r="O5" s="265"/>
      <c r="P5" s="266"/>
      <c r="Q5" s="236"/>
      <c r="R5" s="393" t="s">
        <v>163</v>
      </c>
      <c r="S5" s="393"/>
      <c r="T5" s="470"/>
    </row>
    <row r="6" spans="1:20" ht="18.75" customHeight="1" thickBot="1" x14ac:dyDescent="0.2">
      <c r="B6" s="479"/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1"/>
      <c r="O6" s="265"/>
      <c r="P6" s="266"/>
      <c r="Q6" s="236"/>
      <c r="R6" s="393" t="s">
        <v>164</v>
      </c>
      <c r="S6" s="393"/>
      <c r="T6" s="470"/>
    </row>
    <row r="7" spans="1:20" ht="15" customHeight="1" x14ac:dyDescent="0.15">
      <c r="B7" s="26" t="s">
        <v>97</v>
      </c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267" t="s">
        <v>176</v>
      </c>
      <c r="P7" s="268"/>
      <c r="Q7" s="268"/>
      <c r="R7" s="268"/>
      <c r="S7" s="268"/>
      <c r="T7" s="269"/>
    </row>
    <row r="8" spans="1:20" ht="23.1" customHeight="1" x14ac:dyDescent="0.15">
      <c r="B8" s="471">
        <f>利用申込書・許可書!B8</f>
        <v>0</v>
      </c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270"/>
      <c r="P8" s="271"/>
      <c r="Q8" s="271"/>
      <c r="R8" s="271"/>
      <c r="S8" s="271"/>
      <c r="T8" s="272"/>
    </row>
    <row r="9" spans="1:20" s="55" customFormat="1" ht="15" customHeight="1" x14ac:dyDescent="0.15">
      <c r="A9" s="18"/>
      <c r="B9" s="26" t="s">
        <v>98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408" t="str">
        <f>IF(利用申込書・許可書!O9="","",利用申込書・許可書!O9)</f>
        <v/>
      </c>
      <c r="P9" s="409"/>
      <c r="Q9" s="409"/>
      <c r="R9" s="409"/>
      <c r="S9" s="409"/>
      <c r="T9" s="410"/>
    </row>
    <row r="10" spans="1:20" s="55" customFormat="1" ht="18" customHeight="1" thickBot="1" x14ac:dyDescent="0.2">
      <c r="A10" s="239"/>
      <c r="B10" s="473" t="s">
        <v>18</v>
      </c>
      <c r="C10" s="306"/>
      <c r="D10" s="306"/>
      <c r="E10" s="306"/>
      <c r="F10" s="306"/>
      <c r="G10" s="474">
        <f>利用申込書・許可書!G10</f>
        <v>0</v>
      </c>
      <c r="H10" s="474"/>
      <c r="I10" s="474"/>
      <c r="J10" s="474"/>
      <c r="K10" s="474"/>
      <c r="L10" s="474"/>
      <c r="M10" s="475"/>
      <c r="N10" s="125"/>
      <c r="O10" s="411"/>
      <c r="P10" s="412"/>
      <c r="Q10" s="412"/>
      <c r="R10" s="412"/>
      <c r="S10" s="412"/>
      <c r="T10" s="413"/>
    </row>
    <row r="11" spans="1:20" s="55" customFormat="1" ht="18" customHeight="1" x14ac:dyDescent="0.15">
      <c r="A11" s="176"/>
      <c r="B11" s="482" t="s">
        <v>99</v>
      </c>
      <c r="C11" s="404"/>
      <c r="D11" s="404"/>
      <c r="E11" s="404"/>
      <c r="F11" s="404"/>
      <c r="G11" s="483">
        <f>利用申込書・許可書!G11</f>
        <v>0</v>
      </c>
      <c r="H11" s="483"/>
      <c r="I11" s="483"/>
      <c r="J11" s="483"/>
      <c r="K11" s="483"/>
      <c r="L11" s="483"/>
      <c r="M11" s="484"/>
      <c r="N11" s="125"/>
      <c r="O11" s="287" t="s">
        <v>177</v>
      </c>
      <c r="P11" s="288"/>
      <c r="Q11" s="288"/>
      <c r="R11" s="288"/>
      <c r="S11" s="288"/>
      <c r="T11" s="289"/>
    </row>
    <row r="12" spans="1:20" s="55" customFormat="1" ht="18" customHeight="1" x14ac:dyDescent="0.15">
      <c r="A12" s="176"/>
      <c r="B12" s="485" t="s">
        <v>100</v>
      </c>
      <c r="C12" s="282"/>
      <c r="D12" s="282"/>
      <c r="E12" s="282"/>
      <c r="F12" s="282"/>
      <c r="G12" s="486">
        <f>利用申込書・許可書!G12</f>
        <v>0</v>
      </c>
      <c r="H12" s="486"/>
      <c r="I12" s="486"/>
      <c r="J12" s="486"/>
      <c r="K12" s="486"/>
      <c r="L12" s="486"/>
      <c r="M12" s="487"/>
      <c r="N12" s="125"/>
      <c r="O12" s="254" t="s">
        <v>102</v>
      </c>
      <c r="P12" s="414" t="str">
        <f>IF(利用申込書・許可書!P12="","",利用申込書・許可書!P12)</f>
        <v/>
      </c>
      <c r="Q12" s="415"/>
      <c r="R12" s="415"/>
      <c r="S12" s="415"/>
      <c r="T12" s="416"/>
    </row>
    <row r="13" spans="1:20" s="55" customFormat="1" ht="18" customHeight="1" x14ac:dyDescent="0.15">
      <c r="A13" s="176"/>
      <c r="B13" s="488" t="s">
        <v>101</v>
      </c>
      <c r="C13" s="321"/>
      <c r="D13" s="321"/>
      <c r="E13" s="321"/>
      <c r="F13" s="321"/>
      <c r="G13" s="474">
        <f>利用申込書・許可書!G13</f>
        <v>0</v>
      </c>
      <c r="H13" s="474"/>
      <c r="I13" s="474"/>
      <c r="J13" s="474"/>
      <c r="K13" s="474"/>
      <c r="L13" s="474"/>
      <c r="M13" s="475"/>
      <c r="N13" s="118"/>
      <c r="O13" s="417" t="str">
        <f>IF(利用申込書・許可書!O13="","",利用申込書・許可書!O13)</f>
        <v/>
      </c>
      <c r="P13" s="418"/>
      <c r="Q13" s="418"/>
      <c r="R13" s="418"/>
      <c r="S13" s="418"/>
      <c r="T13" s="419"/>
    </row>
    <row r="14" spans="1:20" s="55" customFormat="1" ht="18" customHeight="1" x14ac:dyDescent="0.15">
      <c r="A14" s="176"/>
      <c r="B14" s="485" t="s">
        <v>100</v>
      </c>
      <c r="C14" s="282"/>
      <c r="D14" s="282"/>
      <c r="E14" s="282"/>
      <c r="F14" s="282"/>
      <c r="G14" s="486">
        <f>利用申込書・許可書!G14</f>
        <v>0</v>
      </c>
      <c r="H14" s="486"/>
      <c r="I14" s="486"/>
      <c r="J14" s="486"/>
      <c r="K14" s="486"/>
      <c r="L14" s="486"/>
      <c r="M14" s="487"/>
      <c r="N14" s="118"/>
      <c r="O14" s="417" t="str">
        <f>IF(利用申込書・許可書!O14="","",利用申込書・許可書!O14)</f>
        <v/>
      </c>
      <c r="P14" s="458"/>
      <c r="Q14" s="458"/>
      <c r="R14" s="458"/>
      <c r="S14" s="458"/>
      <c r="T14" s="459"/>
    </row>
    <row r="15" spans="1:20" s="55" customFormat="1" ht="18" customHeight="1" x14ac:dyDescent="0.15">
      <c r="A15" s="176"/>
      <c r="B15" s="455" t="s">
        <v>76</v>
      </c>
      <c r="C15" s="237"/>
      <c r="D15" s="401" t="s">
        <v>167</v>
      </c>
      <c r="E15" s="401"/>
      <c r="F15" s="401"/>
      <c r="G15" s="238"/>
      <c r="H15" s="401" t="s">
        <v>166</v>
      </c>
      <c r="I15" s="401"/>
      <c r="J15" s="401"/>
      <c r="K15" s="401"/>
      <c r="L15" s="401"/>
      <c r="M15" s="402"/>
      <c r="N15" s="118"/>
      <c r="O15" s="457" t="str">
        <f>IF(利用申込書・許可書!O15="","",利用申込書・許可書!O15)</f>
        <v/>
      </c>
      <c r="P15" s="458"/>
      <c r="Q15" s="458"/>
      <c r="R15" s="458"/>
      <c r="S15" s="458"/>
      <c r="T15" s="459"/>
    </row>
    <row r="16" spans="1:20" s="55" customFormat="1" ht="18" customHeight="1" x14ac:dyDescent="0.15">
      <c r="A16" s="176"/>
      <c r="B16" s="456"/>
      <c r="C16" s="28" t="s">
        <v>103</v>
      </c>
      <c r="D16" s="460" t="str">
        <f>IF(利用申込書・許可書!D16="","",利用申込書・許可書!D16)</f>
        <v/>
      </c>
      <c r="E16" s="460"/>
      <c r="F16" s="460"/>
      <c r="G16" s="461"/>
      <c r="H16" s="29" t="s">
        <v>77</v>
      </c>
      <c r="I16" s="462">
        <f>利用申込書・許可書!I16</f>
        <v>0</v>
      </c>
      <c r="J16" s="462"/>
      <c r="K16" s="462"/>
      <c r="L16" s="462"/>
      <c r="M16" s="463"/>
      <c r="N16" s="126"/>
      <c r="O16" s="420" t="str">
        <f>IF(利用申込書・許可書!O16="","",利用申込書・許可書!O16)</f>
        <v/>
      </c>
      <c r="P16" s="421"/>
      <c r="Q16" s="421"/>
      <c r="R16" s="421"/>
      <c r="S16" s="421"/>
      <c r="T16" s="248" t="s">
        <v>178</v>
      </c>
    </row>
    <row r="17" spans="1:20" s="55" customFormat="1" ht="5.0999999999999996" customHeight="1" x14ac:dyDescent="0.15">
      <c r="A17" s="176"/>
      <c r="B17" s="114"/>
      <c r="C17" s="105"/>
      <c r="D17" s="127"/>
      <c r="E17" s="127"/>
      <c r="F17" s="127"/>
      <c r="G17" s="127"/>
      <c r="H17" s="106"/>
      <c r="I17" s="106"/>
      <c r="J17" s="106"/>
      <c r="K17" s="106"/>
      <c r="L17" s="106"/>
      <c r="M17" s="106"/>
      <c r="N17" s="125"/>
      <c r="O17" s="127"/>
      <c r="P17" s="127"/>
      <c r="Q17" s="127"/>
      <c r="R17" s="127"/>
      <c r="S17" s="127"/>
      <c r="T17" s="127"/>
    </row>
    <row r="18" spans="1:20" s="55" customFormat="1" ht="17.100000000000001" customHeight="1" x14ac:dyDescent="0.15">
      <c r="A18" s="176"/>
      <c r="B18" s="102" t="s">
        <v>122</v>
      </c>
      <c r="C18" s="112"/>
      <c r="D18" s="128"/>
      <c r="E18" s="128"/>
      <c r="F18" s="128"/>
      <c r="G18" s="128"/>
      <c r="H18" s="117" t="s">
        <v>127</v>
      </c>
      <c r="I18" s="262"/>
      <c r="J18" s="129" t="s">
        <v>3</v>
      </c>
      <c r="K18" s="262"/>
      <c r="L18" s="129" t="s">
        <v>14</v>
      </c>
      <c r="M18" s="262"/>
      <c r="N18" s="130" t="s">
        <v>118</v>
      </c>
      <c r="O18" s="443" t="s">
        <v>83</v>
      </c>
      <c r="P18" s="444"/>
      <c r="Q18" s="445">
        <f>Q2</f>
        <v>0</v>
      </c>
      <c r="R18" s="446"/>
      <c r="S18" s="446"/>
      <c r="T18" s="131" t="s">
        <v>169</v>
      </c>
    </row>
    <row r="19" spans="1:20" s="55" customFormat="1" ht="12.75" customHeight="1" x14ac:dyDescent="0.15">
      <c r="A19" s="176"/>
      <c r="B19" s="18"/>
      <c r="C19" s="105"/>
      <c r="D19" s="127"/>
      <c r="E19" s="127"/>
      <c r="F19" s="127"/>
      <c r="G19" s="127"/>
      <c r="H19" s="143"/>
      <c r="I19" s="144"/>
      <c r="J19" s="144"/>
      <c r="K19" s="144"/>
      <c r="L19" s="144"/>
      <c r="M19" s="144"/>
      <c r="N19" s="52"/>
      <c r="O19" s="113"/>
      <c r="P19" s="113"/>
      <c r="Q19" s="145"/>
      <c r="R19" s="464" t="s">
        <v>158</v>
      </c>
      <c r="S19" s="464"/>
      <c r="T19" s="464"/>
    </row>
    <row r="20" spans="1:20" ht="15" customHeight="1" x14ac:dyDescent="0.15">
      <c r="B20" s="110" t="s">
        <v>113</v>
      </c>
      <c r="C20" s="60"/>
      <c r="D20" s="111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451" t="s">
        <v>131</v>
      </c>
      <c r="P20" s="452"/>
      <c r="Q20" s="452"/>
      <c r="R20" s="453"/>
      <c r="S20" s="453"/>
      <c r="T20" s="454"/>
    </row>
    <row r="21" spans="1:20" ht="17.100000000000001" customHeight="1" x14ac:dyDescent="0.15">
      <c r="B21" s="447" t="s">
        <v>121</v>
      </c>
      <c r="C21" s="448"/>
      <c r="D21" s="449"/>
      <c r="E21" s="450"/>
      <c r="F21" s="119"/>
      <c r="G21" s="133"/>
      <c r="H21" s="119"/>
      <c r="I21" s="133"/>
      <c r="J21" s="119"/>
      <c r="K21" s="120"/>
      <c r="L21" s="134"/>
      <c r="M21" s="121"/>
      <c r="N21" s="135"/>
      <c r="O21" s="435" t="s">
        <v>132</v>
      </c>
      <c r="P21" s="436"/>
      <c r="Q21" s="437"/>
      <c r="R21" s="438"/>
      <c r="S21" s="438"/>
      <c r="T21" s="439"/>
    </row>
    <row r="22" spans="1:20" ht="17.100000000000001" customHeight="1" x14ac:dyDescent="0.15">
      <c r="B22" s="423" t="s">
        <v>11</v>
      </c>
      <c r="C22" s="280"/>
      <c r="D22" s="424"/>
      <c r="E22" s="425"/>
      <c r="F22" s="107" t="s">
        <v>12</v>
      </c>
      <c r="G22" s="260"/>
      <c r="H22" s="107" t="s">
        <v>13</v>
      </c>
      <c r="I22" s="260"/>
      <c r="J22" s="107" t="s">
        <v>14</v>
      </c>
      <c r="K22" s="33" t="s">
        <v>110</v>
      </c>
      <c r="L22" s="261"/>
      <c r="M22" s="108" t="s">
        <v>111</v>
      </c>
      <c r="N22" s="136"/>
      <c r="O22" s="435" t="s">
        <v>133</v>
      </c>
      <c r="P22" s="436"/>
      <c r="Q22" s="437"/>
      <c r="R22" s="438"/>
      <c r="S22" s="438"/>
      <c r="T22" s="439"/>
    </row>
    <row r="23" spans="1:20" ht="17.100000000000001" customHeight="1" x14ac:dyDescent="0.15">
      <c r="B23" s="423" t="s">
        <v>15</v>
      </c>
      <c r="C23" s="280"/>
      <c r="D23" s="424"/>
      <c r="E23" s="425"/>
      <c r="F23" s="107" t="s">
        <v>5</v>
      </c>
      <c r="G23" s="260"/>
      <c r="H23" s="107" t="s">
        <v>6</v>
      </c>
      <c r="I23" s="32" t="s">
        <v>71</v>
      </c>
      <c r="J23" s="260"/>
      <c r="K23" s="107" t="s">
        <v>5</v>
      </c>
      <c r="L23" s="260"/>
      <c r="M23" s="109" t="s">
        <v>6</v>
      </c>
      <c r="N23" s="118"/>
      <c r="O23" s="440" t="s">
        <v>159</v>
      </c>
      <c r="P23" s="388"/>
      <c r="Q23" s="389"/>
      <c r="R23" s="441">
        <f>R20+R21+R22</f>
        <v>0</v>
      </c>
      <c r="S23" s="441"/>
      <c r="T23" s="442"/>
    </row>
    <row r="24" spans="1:20" ht="17.100000000000001" customHeight="1" x14ac:dyDescent="0.15">
      <c r="B24" s="423" t="s">
        <v>112</v>
      </c>
      <c r="C24" s="280"/>
      <c r="D24" s="424"/>
      <c r="E24" s="425"/>
      <c r="F24" s="107" t="s">
        <v>5</v>
      </c>
      <c r="G24" s="260"/>
      <c r="H24" s="107" t="s">
        <v>6</v>
      </c>
      <c r="I24" s="32" t="s">
        <v>71</v>
      </c>
      <c r="J24" s="260"/>
      <c r="K24" s="107" t="s">
        <v>5</v>
      </c>
      <c r="L24" s="260"/>
      <c r="M24" s="109" t="s">
        <v>6</v>
      </c>
      <c r="N24" s="118"/>
      <c r="O24" s="426" t="s">
        <v>119</v>
      </c>
      <c r="P24" s="427"/>
      <c r="Q24" s="427"/>
      <c r="R24" s="428"/>
      <c r="S24" s="428"/>
      <c r="T24" s="429"/>
    </row>
    <row r="25" spans="1:20" ht="17.100000000000001" customHeight="1" x14ac:dyDescent="0.15">
      <c r="B25" s="137"/>
      <c r="C25" s="64"/>
      <c r="D25" s="64"/>
      <c r="E25" s="138"/>
      <c r="F25" s="138"/>
      <c r="G25" s="139"/>
      <c r="H25" s="139"/>
      <c r="I25" s="139"/>
      <c r="J25" s="140"/>
      <c r="K25" s="141"/>
      <c r="L25" s="140"/>
      <c r="M25" s="142"/>
      <c r="N25" s="140"/>
      <c r="O25" s="430" t="s">
        <v>168</v>
      </c>
      <c r="P25" s="431"/>
      <c r="Q25" s="432"/>
      <c r="R25" s="433">
        <f>R23-R24</f>
        <v>0</v>
      </c>
      <c r="S25" s="433"/>
      <c r="T25" s="434"/>
    </row>
    <row r="26" spans="1:20" ht="5.0999999999999996" customHeight="1" x14ac:dyDescent="0.15"/>
    <row r="27" spans="1:20" s="55" customFormat="1" ht="15" customHeight="1" x14ac:dyDescent="0.15">
      <c r="A27" s="176"/>
      <c r="B27" s="102" t="s">
        <v>123</v>
      </c>
      <c r="C27" s="112"/>
      <c r="D27" s="128"/>
      <c r="E27" s="128"/>
      <c r="F27" s="128"/>
      <c r="G27" s="128"/>
      <c r="H27" s="117" t="s">
        <v>127</v>
      </c>
      <c r="I27" s="262"/>
      <c r="J27" s="129" t="s">
        <v>3</v>
      </c>
      <c r="K27" s="262"/>
      <c r="L27" s="129" t="s">
        <v>14</v>
      </c>
      <c r="M27" s="262"/>
      <c r="N27" s="130" t="s">
        <v>118</v>
      </c>
      <c r="O27" s="443" t="s">
        <v>83</v>
      </c>
      <c r="P27" s="444"/>
      <c r="Q27" s="445">
        <f>Q2</f>
        <v>0</v>
      </c>
      <c r="R27" s="446"/>
      <c r="S27" s="446"/>
      <c r="T27" s="131" t="s">
        <v>170</v>
      </c>
    </row>
    <row r="28" spans="1:20" s="55" customFormat="1" ht="3" customHeight="1" x14ac:dyDescent="0.15">
      <c r="A28" s="176"/>
      <c r="B28" s="18"/>
      <c r="C28" s="105"/>
      <c r="D28" s="127"/>
      <c r="E28" s="127"/>
      <c r="F28" s="127"/>
      <c r="G28" s="127"/>
      <c r="H28" s="143"/>
      <c r="I28" s="144"/>
      <c r="J28" s="144"/>
      <c r="K28" s="144"/>
      <c r="L28" s="144"/>
      <c r="M28" s="144"/>
      <c r="N28" s="52"/>
      <c r="O28" s="113"/>
      <c r="P28" s="113"/>
      <c r="Q28" s="145"/>
      <c r="R28" s="145"/>
      <c r="S28" s="145"/>
      <c r="T28" s="146"/>
    </row>
    <row r="29" spans="1:20" ht="17.100000000000001" customHeight="1" x14ac:dyDescent="0.15">
      <c r="B29" s="110" t="s">
        <v>113</v>
      </c>
      <c r="C29" s="60"/>
      <c r="D29" s="111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451" t="s">
        <v>131</v>
      </c>
      <c r="P29" s="452"/>
      <c r="Q29" s="452"/>
      <c r="R29" s="453"/>
      <c r="S29" s="453"/>
      <c r="T29" s="454"/>
    </row>
    <row r="30" spans="1:20" ht="17.100000000000001" customHeight="1" x14ac:dyDescent="0.15">
      <c r="B30" s="447" t="s">
        <v>121</v>
      </c>
      <c r="C30" s="448"/>
      <c r="D30" s="449"/>
      <c r="E30" s="450"/>
      <c r="F30" s="119"/>
      <c r="G30" s="133"/>
      <c r="H30" s="119"/>
      <c r="I30" s="133"/>
      <c r="J30" s="119"/>
      <c r="K30" s="120"/>
      <c r="L30" s="134"/>
      <c r="M30" s="121"/>
      <c r="N30" s="135"/>
      <c r="O30" s="435" t="s">
        <v>132</v>
      </c>
      <c r="P30" s="436"/>
      <c r="Q30" s="437"/>
      <c r="R30" s="438"/>
      <c r="S30" s="438"/>
      <c r="T30" s="439"/>
    </row>
    <row r="31" spans="1:20" ht="17.100000000000001" customHeight="1" x14ac:dyDescent="0.15">
      <c r="B31" s="423" t="s">
        <v>11</v>
      </c>
      <c r="C31" s="280"/>
      <c r="D31" s="424"/>
      <c r="E31" s="425"/>
      <c r="F31" s="107" t="s">
        <v>12</v>
      </c>
      <c r="G31" s="260"/>
      <c r="H31" s="107" t="s">
        <v>13</v>
      </c>
      <c r="I31" s="260"/>
      <c r="J31" s="107" t="s">
        <v>14</v>
      </c>
      <c r="K31" s="33" t="s">
        <v>110</v>
      </c>
      <c r="L31" s="261"/>
      <c r="M31" s="108" t="s">
        <v>111</v>
      </c>
      <c r="N31" s="136"/>
      <c r="O31" s="435" t="s">
        <v>133</v>
      </c>
      <c r="P31" s="436"/>
      <c r="Q31" s="437"/>
      <c r="R31" s="438"/>
      <c r="S31" s="438"/>
      <c r="T31" s="439"/>
    </row>
    <row r="32" spans="1:20" ht="17.100000000000001" customHeight="1" x14ac:dyDescent="0.15">
      <c r="B32" s="423" t="s">
        <v>15</v>
      </c>
      <c r="C32" s="280"/>
      <c r="D32" s="424"/>
      <c r="E32" s="425"/>
      <c r="F32" s="107" t="s">
        <v>5</v>
      </c>
      <c r="G32" s="260"/>
      <c r="H32" s="107" t="s">
        <v>6</v>
      </c>
      <c r="I32" s="32" t="s">
        <v>71</v>
      </c>
      <c r="J32" s="260"/>
      <c r="K32" s="107" t="s">
        <v>5</v>
      </c>
      <c r="L32" s="260"/>
      <c r="M32" s="109" t="s">
        <v>6</v>
      </c>
      <c r="N32" s="118"/>
      <c r="O32" s="440" t="s">
        <v>159</v>
      </c>
      <c r="P32" s="388"/>
      <c r="Q32" s="389"/>
      <c r="R32" s="441">
        <f>R29+R30+R31</f>
        <v>0</v>
      </c>
      <c r="S32" s="441"/>
      <c r="T32" s="442"/>
    </row>
    <row r="33" spans="1:20" ht="17.100000000000001" customHeight="1" x14ac:dyDescent="0.15">
      <c r="B33" s="423" t="s">
        <v>112</v>
      </c>
      <c r="C33" s="280"/>
      <c r="D33" s="424"/>
      <c r="E33" s="425"/>
      <c r="F33" s="107" t="s">
        <v>5</v>
      </c>
      <c r="G33" s="260"/>
      <c r="H33" s="107" t="s">
        <v>6</v>
      </c>
      <c r="I33" s="32" t="s">
        <v>71</v>
      </c>
      <c r="J33" s="260"/>
      <c r="K33" s="107" t="s">
        <v>5</v>
      </c>
      <c r="L33" s="260"/>
      <c r="M33" s="109" t="s">
        <v>6</v>
      </c>
      <c r="N33" s="118"/>
      <c r="O33" s="426" t="s">
        <v>119</v>
      </c>
      <c r="P33" s="427"/>
      <c r="Q33" s="427"/>
      <c r="R33" s="428"/>
      <c r="S33" s="428"/>
      <c r="T33" s="429"/>
    </row>
    <row r="34" spans="1:20" ht="17.100000000000001" customHeight="1" x14ac:dyDescent="0.15">
      <c r="B34" s="137"/>
      <c r="C34" s="64"/>
      <c r="D34" s="64"/>
      <c r="E34" s="138"/>
      <c r="F34" s="138"/>
      <c r="G34" s="139"/>
      <c r="H34" s="139"/>
      <c r="I34" s="139"/>
      <c r="J34" s="140"/>
      <c r="K34" s="141"/>
      <c r="L34" s="140"/>
      <c r="M34" s="142"/>
      <c r="N34" s="140"/>
      <c r="O34" s="430" t="s">
        <v>168</v>
      </c>
      <c r="P34" s="431"/>
      <c r="Q34" s="432"/>
      <c r="R34" s="433">
        <f>R32-R33</f>
        <v>0</v>
      </c>
      <c r="S34" s="433"/>
      <c r="T34" s="434"/>
    </row>
    <row r="35" spans="1:20" ht="5.0999999999999996" customHeight="1" x14ac:dyDescent="0.15"/>
    <row r="36" spans="1:20" s="55" customFormat="1" ht="15" customHeight="1" x14ac:dyDescent="0.15">
      <c r="A36" s="176"/>
      <c r="B36" s="102" t="s">
        <v>124</v>
      </c>
      <c r="C36" s="112"/>
      <c r="D36" s="128"/>
      <c r="E36" s="128"/>
      <c r="F36" s="128"/>
      <c r="G36" s="128"/>
      <c r="H36" s="117" t="s">
        <v>127</v>
      </c>
      <c r="I36" s="262"/>
      <c r="J36" s="129" t="s">
        <v>3</v>
      </c>
      <c r="K36" s="262"/>
      <c r="L36" s="129" t="s">
        <v>14</v>
      </c>
      <c r="M36" s="262"/>
      <c r="N36" s="130" t="s">
        <v>118</v>
      </c>
      <c r="O36" s="443" t="s">
        <v>83</v>
      </c>
      <c r="P36" s="444"/>
      <c r="Q36" s="445">
        <f>Q2</f>
        <v>0</v>
      </c>
      <c r="R36" s="446"/>
      <c r="S36" s="446"/>
      <c r="T36" s="131" t="s">
        <v>171</v>
      </c>
    </row>
    <row r="37" spans="1:20" s="55" customFormat="1" ht="3" customHeight="1" x14ac:dyDescent="0.15">
      <c r="A37" s="176"/>
      <c r="B37" s="18"/>
      <c r="C37" s="105"/>
      <c r="D37" s="127"/>
      <c r="E37" s="127"/>
      <c r="F37" s="127"/>
      <c r="G37" s="127"/>
      <c r="H37" s="143"/>
      <c r="I37" s="144"/>
      <c r="J37" s="144"/>
      <c r="K37" s="144"/>
      <c r="L37" s="144"/>
      <c r="M37" s="144"/>
      <c r="N37" s="52"/>
      <c r="O37" s="113"/>
      <c r="P37" s="113"/>
      <c r="Q37" s="145"/>
      <c r="R37" s="145"/>
      <c r="S37" s="145"/>
      <c r="T37" s="146"/>
    </row>
    <row r="38" spans="1:20" ht="17.100000000000001" customHeight="1" x14ac:dyDescent="0.15">
      <c r="B38" s="110" t="s">
        <v>113</v>
      </c>
      <c r="C38" s="60"/>
      <c r="D38" s="111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451" t="s">
        <v>131</v>
      </c>
      <c r="P38" s="452"/>
      <c r="Q38" s="452"/>
      <c r="R38" s="453"/>
      <c r="S38" s="453"/>
      <c r="T38" s="454"/>
    </row>
    <row r="39" spans="1:20" ht="17.100000000000001" customHeight="1" x14ac:dyDescent="0.15">
      <c r="B39" s="447" t="s">
        <v>121</v>
      </c>
      <c r="C39" s="448"/>
      <c r="D39" s="449"/>
      <c r="E39" s="450"/>
      <c r="F39" s="119"/>
      <c r="G39" s="133"/>
      <c r="H39" s="119"/>
      <c r="I39" s="133"/>
      <c r="J39" s="119"/>
      <c r="K39" s="120"/>
      <c r="L39" s="134"/>
      <c r="M39" s="121"/>
      <c r="N39" s="135"/>
      <c r="O39" s="435" t="s">
        <v>132</v>
      </c>
      <c r="P39" s="436"/>
      <c r="Q39" s="437"/>
      <c r="R39" s="438"/>
      <c r="S39" s="438"/>
      <c r="T39" s="439"/>
    </row>
    <row r="40" spans="1:20" ht="17.100000000000001" customHeight="1" x14ac:dyDescent="0.15">
      <c r="B40" s="423" t="s">
        <v>11</v>
      </c>
      <c r="C40" s="280"/>
      <c r="D40" s="424"/>
      <c r="E40" s="425"/>
      <c r="F40" s="107" t="s">
        <v>12</v>
      </c>
      <c r="G40" s="260"/>
      <c r="H40" s="107" t="s">
        <v>13</v>
      </c>
      <c r="I40" s="260"/>
      <c r="J40" s="107" t="s">
        <v>14</v>
      </c>
      <c r="K40" s="33" t="s">
        <v>110</v>
      </c>
      <c r="L40" s="261"/>
      <c r="M40" s="108" t="s">
        <v>111</v>
      </c>
      <c r="N40" s="136"/>
      <c r="O40" s="435" t="s">
        <v>133</v>
      </c>
      <c r="P40" s="436"/>
      <c r="Q40" s="437"/>
      <c r="R40" s="438"/>
      <c r="S40" s="438"/>
      <c r="T40" s="439"/>
    </row>
    <row r="41" spans="1:20" ht="17.100000000000001" customHeight="1" x14ac:dyDescent="0.15">
      <c r="B41" s="423" t="s">
        <v>15</v>
      </c>
      <c r="C41" s="280"/>
      <c r="D41" s="424"/>
      <c r="E41" s="425"/>
      <c r="F41" s="107" t="s">
        <v>5</v>
      </c>
      <c r="G41" s="260"/>
      <c r="H41" s="107" t="s">
        <v>6</v>
      </c>
      <c r="I41" s="32" t="s">
        <v>71</v>
      </c>
      <c r="J41" s="260"/>
      <c r="K41" s="107" t="s">
        <v>5</v>
      </c>
      <c r="L41" s="260"/>
      <c r="M41" s="109" t="s">
        <v>6</v>
      </c>
      <c r="N41" s="118"/>
      <c r="O41" s="440" t="s">
        <v>159</v>
      </c>
      <c r="P41" s="388"/>
      <c r="Q41" s="389"/>
      <c r="R41" s="441">
        <f>R38+R39+R40</f>
        <v>0</v>
      </c>
      <c r="S41" s="441"/>
      <c r="T41" s="442"/>
    </row>
    <row r="42" spans="1:20" ht="17.100000000000001" customHeight="1" x14ac:dyDescent="0.15">
      <c r="B42" s="423" t="s">
        <v>112</v>
      </c>
      <c r="C42" s="280"/>
      <c r="D42" s="424"/>
      <c r="E42" s="425"/>
      <c r="F42" s="107" t="s">
        <v>5</v>
      </c>
      <c r="G42" s="260"/>
      <c r="H42" s="107" t="s">
        <v>6</v>
      </c>
      <c r="I42" s="32" t="s">
        <v>71</v>
      </c>
      <c r="J42" s="260"/>
      <c r="K42" s="107" t="s">
        <v>5</v>
      </c>
      <c r="L42" s="260"/>
      <c r="M42" s="109" t="s">
        <v>6</v>
      </c>
      <c r="N42" s="118"/>
      <c r="O42" s="426" t="s">
        <v>119</v>
      </c>
      <c r="P42" s="427"/>
      <c r="Q42" s="427"/>
      <c r="R42" s="428"/>
      <c r="S42" s="428"/>
      <c r="T42" s="429"/>
    </row>
    <row r="43" spans="1:20" ht="17.100000000000001" customHeight="1" x14ac:dyDescent="0.15">
      <c r="B43" s="137"/>
      <c r="C43" s="64"/>
      <c r="D43" s="64"/>
      <c r="E43" s="138"/>
      <c r="F43" s="138"/>
      <c r="G43" s="139"/>
      <c r="H43" s="139"/>
      <c r="I43" s="139"/>
      <c r="J43" s="140"/>
      <c r="K43" s="141"/>
      <c r="L43" s="140"/>
      <c r="M43" s="142"/>
      <c r="N43" s="140"/>
      <c r="O43" s="430" t="s">
        <v>168</v>
      </c>
      <c r="P43" s="431"/>
      <c r="Q43" s="432"/>
      <c r="R43" s="433">
        <f>R41-R42</f>
        <v>0</v>
      </c>
      <c r="S43" s="433"/>
      <c r="T43" s="434"/>
    </row>
    <row r="44" spans="1:20" ht="5.0999999999999996" customHeight="1" x14ac:dyDescent="0.15"/>
    <row r="45" spans="1:20" s="55" customFormat="1" ht="15" customHeight="1" x14ac:dyDescent="0.15">
      <c r="A45" s="176"/>
      <c r="B45" s="102" t="s">
        <v>125</v>
      </c>
      <c r="C45" s="112"/>
      <c r="D45" s="128"/>
      <c r="E45" s="128"/>
      <c r="F45" s="128"/>
      <c r="G45" s="128"/>
      <c r="H45" s="117" t="s">
        <v>127</v>
      </c>
      <c r="I45" s="262"/>
      <c r="J45" s="129" t="s">
        <v>3</v>
      </c>
      <c r="K45" s="262"/>
      <c r="L45" s="129" t="s">
        <v>14</v>
      </c>
      <c r="M45" s="262"/>
      <c r="N45" s="130" t="s">
        <v>118</v>
      </c>
      <c r="O45" s="443" t="s">
        <v>83</v>
      </c>
      <c r="P45" s="444"/>
      <c r="Q45" s="445">
        <f>Q2</f>
        <v>0</v>
      </c>
      <c r="R45" s="446"/>
      <c r="S45" s="446"/>
      <c r="T45" s="131" t="s">
        <v>172</v>
      </c>
    </row>
    <row r="46" spans="1:20" s="55" customFormat="1" ht="3" customHeight="1" x14ac:dyDescent="0.15">
      <c r="A46" s="176"/>
      <c r="B46" s="18"/>
      <c r="C46" s="105"/>
      <c r="D46" s="127"/>
      <c r="E46" s="127"/>
      <c r="F46" s="127"/>
      <c r="G46" s="127"/>
      <c r="H46" s="143"/>
      <c r="I46" s="144"/>
      <c r="J46" s="144"/>
      <c r="K46" s="144"/>
      <c r="L46" s="144"/>
      <c r="M46" s="144"/>
      <c r="N46" s="52"/>
      <c r="O46" s="113"/>
      <c r="P46" s="113"/>
      <c r="Q46" s="145"/>
      <c r="R46" s="145"/>
      <c r="S46" s="145"/>
      <c r="T46" s="146"/>
    </row>
    <row r="47" spans="1:20" ht="17.100000000000001" customHeight="1" x14ac:dyDescent="0.15">
      <c r="B47" s="110" t="s">
        <v>113</v>
      </c>
      <c r="C47" s="60"/>
      <c r="D47" s="111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451" t="s">
        <v>131</v>
      </c>
      <c r="P47" s="452"/>
      <c r="Q47" s="452"/>
      <c r="R47" s="453"/>
      <c r="S47" s="453"/>
      <c r="T47" s="454"/>
    </row>
    <row r="48" spans="1:20" ht="17.100000000000001" customHeight="1" x14ac:dyDescent="0.15">
      <c r="B48" s="447" t="s">
        <v>121</v>
      </c>
      <c r="C48" s="448"/>
      <c r="D48" s="449"/>
      <c r="E48" s="450"/>
      <c r="F48" s="119"/>
      <c r="G48" s="133"/>
      <c r="H48" s="119"/>
      <c r="I48" s="133"/>
      <c r="J48" s="119"/>
      <c r="K48" s="120"/>
      <c r="L48" s="134"/>
      <c r="M48" s="121"/>
      <c r="N48" s="135"/>
      <c r="O48" s="435" t="s">
        <v>132</v>
      </c>
      <c r="P48" s="436"/>
      <c r="Q48" s="437"/>
      <c r="R48" s="438"/>
      <c r="S48" s="438"/>
      <c r="T48" s="439"/>
    </row>
    <row r="49" spans="1:20" ht="17.100000000000001" customHeight="1" x14ac:dyDescent="0.15">
      <c r="B49" s="423" t="s">
        <v>11</v>
      </c>
      <c r="C49" s="280"/>
      <c r="D49" s="424"/>
      <c r="E49" s="425"/>
      <c r="F49" s="107" t="s">
        <v>12</v>
      </c>
      <c r="G49" s="260"/>
      <c r="H49" s="107" t="s">
        <v>13</v>
      </c>
      <c r="I49" s="260"/>
      <c r="J49" s="107" t="s">
        <v>14</v>
      </c>
      <c r="K49" s="33" t="s">
        <v>110</v>
      </c>
      <c r="L49" s="261"/>
      <c r="M49" s="108" t="s">
        <v>111</v>
      </c>
      <c r="N49" s="136"/>
      <c r="O49" s="435" t="s">
        <v>133</v>
      </c>
      <c r="P49" s="436"/>
      <c r="Q49" s="437"/>
      <c r="R49" s="438"/>
      <c r="S49" s="438"/>
      <c r="T49" s="439"/>
    </row>
    <row r="50" spans="1:20" ht="17.100000000000001" customHeight="1" x14ac:dyDescent="0.15">
      <c r="B50" s="423" t="s">
        <v>15</v>
      </c>
      <c r="C50" s="280"/>
      <c r="D50" s="424"/>
      <c r="E50" s="425"/>
      <c r="F50" s="107" t="s">
        <v>5</v>
      </c>
      <c r="G50" s="260"/>
      <c r="H50" s="107" t="s">
        <v>6</v>
      </c>
      <c r="I50" s="32" t="s">
        <v>71</v>
      </c>
      <c r="J50" s="260"/>
      <c r="K50" s="107" t="s">
        <v>5</v>
      </c>
      <c r="L50" s="260"/>
      <c r="M50" s="109" t="s">
        <v>6</v>
      </c>
      <c r="N50" s="118"/>
      <c r="O50" s="440" t="s">
        <v>159</v>
      </c>
      <c r="P50" s="388"/>
      <c r="Q50" s="389"/>
      <c r="R50" s="441">
        <f>R47+R48+R49</f>
        <v>0</v>
      </c>
      <c r="S50" s="441"/>
      <c r="T50" s="442"/>
    </row>
    <row r="51" spans="1:20" ht="17.100000000000001" customHeight="1" x14ac:dyDescent="0.15">
      <c r="B51" s="423" t="s">
        <v>112</v>
      </c>
      <c r="C51" s="280"/>
      <c r="D51" s="424"/>
      <c r="E51" s="425"/>
      <c r="F51" s="107" t="s">
        <v>5</v>
      </c>
      <c r="G51" s="260"/>
      <c r="H51" s="107" t="s">
        <v>6</v>
      </c>
      <c r="I51" s="32" t="s">
        <v>71</v>
      </c>
      <c r="J51" s="260"/>
      <c r="K51" s="107" t="s">
        <v>5</v>
      </c>
      <c r="L51" s="260"/>
      <c r="M51" s="109" t="s">
        <v>6</v>
      </c>
      <c r="N51" s="118"/>
      <c r="O51" s="426" t="s">
        <v>119</v>
      </c>
      <c r="P51" s="427"/>
      <c r="Q51" s="427"/>
      <c r="R51" s="428"/>
      <c r="S51" s="428"/>
      <c r="T51" s="429"/>
    </row>
    <row r="52" spans="1:20" ht="17.100000000000001" customHeight="1" x14ac:dyDescent="0.15">
      <c r="B52" s="137"/>
      <c r="C52" s="64"/>
      <c r="D52" s="64"/>
      <c r="E52" s="138"/>
      <c r="F52" s="138"/>
      <c r="G52" s="139"/>
      <c r="H52" s="139"/>
      <c r="I52" s="139"/>
      <c r="J52" s="140"/>
      <c r="K52" s="141"/>
      <c r="L52" s="140"/>
      <c r="M52" s="142"/>
      <c r="N52" s="140"/>
      <c r="O52" s="430" t="s">
        <v>168</v>
      </c>
      <c r="P52" s="431"/>
      <c r="Q52" s="432"/>
      <c r="R52" s="433">
        <f>R50-R51</f>
        <v>0</v>
      </c>
      <c r="S52" s="433"/>
      <c r="T52" s="434"/>
    </row>
    <row r="53" spans="1:20" ht="5.0999999999999996" customHeight="1" x14ac:dyDescent="0.15"/>
    <row r="54" spans="1:20" s="55" customFormat="1" ht="15" customHeight="1" x14ac:dyDescent="0.15">
      <c r="A54" s="176"/>
      <c r="B54" s="102" t="s">
        <v>126</v>
      </c>
      <c r="C54" s="112"/>
      <c r="D54" s="128"/>
      <c r="E54" s="128"/>
      <c r="F54" s="128"/>
      <c r="G54" s="128"/>
      <c r="H54" s="117" t="s">
        <v>127</v>
      </c>
      <c r="I54" s="262"/>
      <c r="J54" s="129" t="s">
        <v>3</v>
      </c>
      <c r="K54" s="262"/>
      <c r="L54" s="129" t="s">
        <v>14</v>
      </c>
      <c r="M54" s="262"/>
      <c r="N54" s="130" t="s">
        <v>118</v>
      </c>
      <c r="O54" s="443" t="s">
        <v>83</v>
      </c>
      <c r="P54" s="444"/>
      <c r="Q54" s="445">
        <f>Q2</f>
        <v>0</v>
      </c>
      <c r="R54" s="446"/>
      <c r="S54" s="446"/>
      <c r="T54" s="131" t="s">
        <v>173</v>
      </c>
    </row>
    <row r="55" spans="1:20" s="55" customFormat="1" ht="3" customHeight="1" x14ac:dyDescent="0.15">
      <c r="A55" s="176"/>
      <c r="B55" s="18"/>
      <c r="C55" s="105"/>
      <c r="D55" s="127"/>
      <c r="E55" s="127"/>
      <c r="F55" s="127"/>
      <c r="G55" s="127"/>
      <c r="H55" s="143"/>
      <c r="I55" s="144"/>
      <c r="J55" s="144"/>
      <c r="K55" s="144"/>
      <c r="L55" s="144"/>
      <c r="M55" s="144"/>
      <c r="N55" s="52"/>
      <c r="O55" s="113"/>
      <c r="P55" s="113"/>
      <c r="Q55" s="145"/>
      <c r="R55" s="145"/>
      <c r="S55" s="145"/>
      <c r="T55" s="146"/>
    </row>
    <row r="56" spans="1:20" ht="17.100000000000001" customHeight="1" x14ac:dyDescent="0.15">
      <c r="B56" s="110" t="s">
        <v>113</v>
      </c>
      <c r="C56" s="60"/>
      <c r="D56" s="111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451" t="s">
        <v>131</v>
      </c>
      <c r="P56" s="452"/>
      <c r="Q56" s="452"/>
      <c r="R56" s="453"/>
      <c r="S56" s="453"/>
      <c r="T56" s="454"/>
    </row>
    <row r="57" spans="1:20" ht="17.100000000000001" customHeight="1" x14ac:dyDescent="0.15">
      <c r="B57" s="447" t="s">
        <v>121</v>
      </c>
      <c r="C57" s="448"/>
      <c r="D57" s="449"/>
      <c r="E57" s="450"/>
      <c r="F57" s="119"/>
      <c r="G57" s="133"/>
      <c r="H57" s="119"/>
      <c r="I57" s="133"/>
      <c r="J57" s="119"/>
      <c r="K57" s="120"/>
      <c r="L57" s="134"/>
      <c r="M57" s="121"/>
      <c r="N57" s="135"/>
      <c r="O57" s="435" t="s">
        <v>132</v>
      </c>
      <c r="P57" s="436"/>
      <c r="Q57" s="437"/>
      <c r="R57" s="438"/>
      <c r="S57" s="438"/>
      <c r="T57" s="439"/>
    </row>
    <row r="58" spans="1:20" ht="17.100000000000001" customHeight="1" x14ac:dyDescent="0.15">
      <c r="B58" s="423" t="s">
        <v>11</v>
      </c>
      <c r="C58" s="280"/>
      <c r="D58" s="424"/>
      <c r="E58" s="425"/>
      <c r="F58" s="107" t="s">
        <v>12</v>
      </c>
      <c r="G58" s="260"/>
      <c r="H58" s="107" t="s">
        <v>13</v>
      </c>
      <c r="I58" s="260"/>
      <c r="J58" s="107" t="s">
        <v>14</v>
      </c>
      <c r="K58" s="33" t="s">
        <v>110</v>
      </c>
      <c r="L58" s="261"/>
      <c r="M58" s="108" t="s">
        <v>111</v>
      </c>
      <c r="N58" s="136"/>
      <c r="O58" s="435" t="s">
        <v>133</v>
      </c>
      <c r="P58" s="436"/>
      <c r="Q58" s="437"/>
      <c r="R58" s="438"/>
      <c r="S58" s="438"/>
      <c r="T58" s="439"/>
    </row>
    <row r="59" spans="1:20" ht="17.100000000000001" customHeight="1" x14ac:dyDescent="0.15">
      <c r="B59" s="423" t="s">
        <v>15</v>
      </c>
      <c r="C59" s="280"/>
      <c r="D59" s="424"/>
      <c r="E59" s="425"/>
      <c r="F59" s="107" t="s">
        <v>5</v>
      </c>
      <c r="G59" s="260"/>
      <c r="H59" s="107" t="s">
        <v>6</v>
      </c>
      <c r="I59" s="32" t="s">
        <v>71</v>
      </c>
      <c r="J59" s="260"/>
      <c r="K59" s="107" t="s">
        <v>5</v>
      </c>
      <c r="L59" s="260"/>
      <c r="M59" s="109" t="s">
        <v>6</v>
      </c>
      <c r="N59" s="118"/>
      <c r="O59" s="440" t="s">
        <v>159</v>
      </c>
      <c r="P59" s="388"/>
      <c r="Q59" s="389"/>
      <c r="R59" s="441">
        <f>R56+R57+R58</f>
        <v>0</v>
      </c>
      <c r="S59" s="441"/>
      <c r="T59" s="442"/>
    </row>
    <row r="60" spans="1:20" ht="17.100000000000001" customHeight="1" x14ac:dyDescent="0.15">
      <c r="B60" s="423" t="s">
        <v>112</v>
      </c>
      <c r="C60" s="280"/>
      <c r="D60" s="424"/>
      <c r="E60" s="425"/>
      <c r="F60" s="107" t="s">
        <v>5</v>
      </c>
      <c r="G60" s="260"/>
      <c r="H60" s="107" t="s">
        <v>6</v>
      </c>
      <c r="I60" s="32" t="s">
        <v>71</v>
      </c>
      <c r="J60" s="260"/>
      <c r="K60" s="107" t="s">
        <v>5</v>
      </c>
      <c r="L60" s="260"/>
      <c r="M60" s="109" t="s">
        <v>6</v>
      </c>
      <c r="N60" s="118"/>
      <c r="O60" s="426" t="s">
        <v>119</v>
      </c>
      <c r="P60" s="427"/>
      <c r="Q60" s="427"/>
      <c r="R60" s="428"/>
      <c r="S60" s="428"/>
      <c r="T60" s="429"/>
    </row>
    <row r="61" spans="1:20" ht="17.100000000000001" customHeight="1" x14ac:dyDescent="0.15">
      <c r="B61" s="137"/>
      <c r="C61" s="64"/>
      <c r="D61" s="64"/>
      <c r="E61" s="138"/>
      <c r="F61" s="138"/>
      <c r="G61" s="139"/>
      <c r="H61" s="139"/>
      <c r="I61" s="139"/>
      <c r="J61" s="140"/>
      <c r="K61" s="141"/>
      <c r="L61" s="140"/>
      <c r="M61" s="142"/>
      <c r="N61" s="140"/>
      <c r="O61" s="430" t="s">
        <v>168</v>
      </c>
      <c r="P61" s="431"/>
      <c r="Q61" s="432"/>
      <c r="R61" s="433">
        <f>R59-R60</f>
        <v>0</v>
      </c>
      <c r="S61" s="433"/>
      <c r="T61" s="434"/>
    </row>
    <row r="62" spans="1:20" ht="5.0999999999999996" customHeight="1" x14ac:dyDescent="0.15"/>
    <row r="63" spans="1:20" ht="12" customHeight="1" x14ac:dyDescent="0.15">
      <c r="B63" s="54" t="s">
        <v>89</v>
      </c>
      <c r="C63" s="54"/>
      <c r="D63" s="55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</row>
    <row r="64" spans="1:20" ht="12" customHeight="1" x14ac:dyDescent="0.15">
      <c r="B64" s="422" t="s">
        <v>135</v>
      </c>
      <c r="C64" s="422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2"/>
      <c r="O64" s="422"/>
      <c r="P64" s="422"/>
      <c r="Q64" s="422"/>
      <c r="R64" s="422"/>
      <c r="S64" s="422"/>
      <c r="T64" s="422"/>
    </row>
  </sheetData>
  <sheetProtection password="C7A2" sheet="1" objects="1" scenarios="1" selectLockedCells="1"/>
  <mergeCells count="146">
    <mergeCell ref="B1:T1"/>
    <mergeCell ref="O2:P2"/>
    <mergeCell ref="Q2:T2"/>
    <mergeCell ref="B3:K3"/>
    <mergeCell ref="C7:N7"/>
    <mergeCell ref="R4:T4"/>
    <mergeCell ref="R5:T5"/>
    <mergeCell ref="R20:T20"/>
    <mergeCell ref="B8:N8"/>
    <mergeCell ref="B10:F10"/>
    <mergeCell ref="G10:M10"/>
    <mergeCell ref="R6:T6"/>
    <mergeCell ref="B4:N6"/>
    <mergeCell ref="B11:F11"/>
    <mergeCell ref="G11:M11"/>
    <mergeCell ref="B12:F12"/>
    <mergeCell ref="G12:M12"/>
    <mergeCell ref="B13:F13"/>
    <mergeCell ref="G13:M13"/>
    <mergeCell ref="B14:F14"/>
    <mergeCell ref="G14:M14"/>
    <mergeCell ref="O14:T14"/>
    <mergeCell ref="Q18:S18"/>
    <mergeCell ref="O4:P6"/>
    <mergeCell ref="B15:B16"/>
    <mergeCell ref="O15:T15"/>
    <mergeCell ref="D16:G16"/>
    <mergeCell ref="I16:M16"/>
    <mergeCell ref="D15:F15"/>
    <mergeCell ref="H15:M15"/>
    <mergeCell ref="R24:T24"/>
    <mergeCell ref="O22:Q22"/>
    <mergeCell ref="R22:T22"/>
    <mergeCell ref="R19:T19"/>
    <mergeCell ref="O20:Q20"/>
    <mergeCell ref="B24:C24"/>
    <mergeCell ref="D24:E24"/>
    <mergeCell ref="B21:C21"/>
    <mergeCell ref="D21:E21"/>
    <mergeCell ref="O21:Q21"/>
    <mergeCell ref="R21:T21"/>
    <mergeCell ref="B22:C22"/>
    <mergeCell ref="D22:E22"/>
    <mergeCell ref="O18:P18"/>
    <mergeCell ref="B23:C23"/>
    <mergeCell ref="D23:E23"/>
    <mergeCell ref="O23:Q23"/>
    <mergeCell ref="R23:T23"/>
    <mergeCell ref="B41:C41"/>
    <mergeCell ref="D41:E41"/>
    <mergeCell ref="O41:Q41"/>
    <mergeCell ref="R41:T41"/>
    <mergeCell ref="B42:C42"/>
    <mergeCell ref="D42:E42"/>
    <mergeCell ref="O42:Q42"/>
    <mergeCell ref="R42:T42"/>
    <mergeCell ref="O30:Q30"/>
    <mergeCell ref="R30:T30"/>
    <mergeCell ref="B32:C32"/>
    <mergeCell ref="D32:E32"/>
    <mergeCell ref="O32:Q32"/>
    <mergeCell ref="R32:T32"/>
    <mergeCell ref="B39:C39"/>
    <mergeCell ref="D39:E39"/>
    <mergeCell ref="O39:Q39"/>
    <mergeCell ref="R39:T39"/>
    <mergeCell ref="B33:C33"/>
    <mergeCell ref="D33:E33"/>
    <mergeCell ref="O33:Q33"/>
    <mergeCell ref="R33:T33"/>
    <mergeCell ref="O34:Q34"/>
    <mergeCell ref="R34:T34"/>
    <mergeCell ref="B40:C40"/>
    <mergeCell ref="D40:E40"/>
    <mergeCell ref="O40:Q40"/>
    <mergeCell ref="R40:T40"/>
    <mergeCell ref="B30:C30"/>
    <mergeCell ref="D30:E30"/>
    <mergeCell ref="B31:C31"/>
    <mergeCell ref="D31:E31"/>
    <mergeCell ref="O31:Q31"/>
    <mergeCell ref="R31:T31"/>
    <mergeCell ref="O29:Q29"/>
    <mergeCell ref="R29:T29"/>
    <mergeCell ref="O24:Q24"/>
    <mergeCell ref="O38:Q38"/>
    <mergeCell ref="R38:T38"/>
    <mergeCell ref="O36:P36"/>
    <mergeCell ref="Q36:S36"/>
    <mergeCell ref="O27:P27"/>
    <mergeCell ref="Q27:S27"/>
    <mergeCell ref="O25:Q25"/>
    <mergeCell ref="R25:T25"/>
    <mergeCell ref="B49:C49"/>
    <mergeCell ref="D49:E49"/>
    <mergeCell ref="O49:Q49"/>
    <mergeCell ref="R49:T49"/>
    <mergeCell ref="B50:C50"/>
    <mergeCell ref="D50:E50"/>
    <mergeCell ref="O50:Q50"/>
    <mergeCell ref="R50:T50"/>
    <mergeCell ref="O43:Q43"/>
    <mergeCell ref="R43:T43"/>
    <mergeCell ref="O45:P45"/>
    <mergeCell ref="Q45:S45"/>
    <mergeCell ref="B48:C48"/>
    <mergeCell ref="D48:E48"/>
    <mergeCell ref="O48:Q48"/>
    <mergeCell ref="R48:T48"/>
    <mergeCell ref="O47:Q47"/>
    <mergeCell ref="R47:T47"/>
    <mergeCell ref="D57:E57"/>
    <mergeCell ref="O57:Q57"/>
    <mergeCell ref="R57:T57"/>
    <mergeCell ref="O56:Q56"/>
    <mergeCell ref="R56:T56"/>
    <mergeCell ref="B51:C51"/>
    <mergeCell ref="D51:E51"/>
    <mergeCell ref="O51:Q51"/>
    <mergeCell ref="R51:T51"/>
    <mergeCell ref="O52:Q52"/>
    <mergeCell ref="R52:T52"/>
    <mergeCell ref="O7:T8"/>
    <mergeCell ref="O9:T10"/>
    <mergeCell ref="O11:T11"/>
    <mergeCell ref="P12:T12"/>
    <mergeCell ref="O13:T13"/>
    <mergeCell ref="O16:S16"/>
    <mergeCell ref="B64:T64"/>
    <mergeCell ref="B60:C60"/>
    <mergeCell ref="D60:E60"/>
    <mergeCell ref="O60:Q60"/>
    <mergeCell ref="R60:T60"/>
    <mergeCell ref="O61:Q61"/>
    <mergeCell ref="R61:T61"/>
    <mergeCell ref="B58:C58"/>
    <mergeCell ref="D58:E58"/>
    <mergeCell ref="O58:Q58"/>
    <mergeCell ref="R58:T58"/>
    <mergeCell ref="B59:C59"/>
    <mergeCell ref="D59:E59"/>
    <mergeCell ref="O59:Q59"/>
    <mergeCell ref="R59:T59"/>
    <mergeCell ref="O54:P54"/>
    <mergeCell ref="Q54:S54"/>
    <mergeCell ref="B57:C57"/>
  </mergeCells>
  <phoneticPr fontId="2"/>
  <dataValidations count="1">
    <dataValidation type="list" allowBlank="1" showInputMessage="1" showErrorMessage="1" sqref="D21:E21 D30:E30 D39:E39 D48:E48 D57:E57" xr:uid="{00000000-0002-0000-0100-000000000000}">
      <formula1>"追加,変更,CXL"</formula1>
    </dataValidation>
  </dataValidations>
  <printOptions horizontalCentered="1"/>
  <pageMargins left="0.19685039370078741" right="0.19685039370078741" top="0.59055118110236227" bottom="0.39370078740157483" header="0.19685039370078741" footer="0.19685039370078741"/>
  <pageSetup paperSize="9" scale="88" fitToWidth="0" fitToHeight="0" orientation="portrait" r:id="rId1"/>
  <headerFooter>
    <oddFooter>&amp;R&amp;8 &amp;KA6A6A62014年6月　慶應義塾日吉キャンパス協生館運営センター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16</xdr:col>
                    <xdr:colOff>180975</xdr:colOff>
                    <xdr:row>3</xdr:row>
                    <xdr:rowOff>19050</xdr:rowOff>
                  </from>
                  <to>
                    <xdr:col>16</xdr:col>
                    <xdr:colOff>371475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16</xdr:col>
                    <xdr:colOff>180975</xdr:colOff>
                    <xdr:row>3</xdr:row>
                    <xdr:rowOff>238125</xdr:rowOff>
                  </from>
                  <to>
                    <xdr:col>17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6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219075</xdr:rowOff>
                  </from>
                  <to>
                    <xdr:col>3</xdr:col>
                    <xdr:colOff>76200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7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13</xdr:row>
                    <xdr:rowOff>219075</xdr:rowOff>
                  </from>
                  <to>
                    <xdr:col>7</xdr:col>
                    <xdr:colOff>38100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8" name="Check Box 24">
              <controlPr defaultSize="0" autoFill="0" autoLine="0" autoPict="0">
                <anchor moveWithCells="1">
                  <from>
                    <xdr:col>16</xdr:col>
                    <xdr:colOff>180975</xdr:colOff>
                    <xdr:row>5</xdr:row>
                    <xdr:rowOff>28575</xdr:rowOff>
                  </from>
                  <to>
                    <xdr:col>16</xdr:col>
                    <xdr:colOff>371475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9" name="Check Box 25">
              <controlPr defaultSize="0" autoFill="0" autoLine="0" autoPict="0">
                <anchor moveWithCells="1">
                  <from>
                    <xdr:col>16</xdr:col>
                    <xdr:colOff>190500</xdr:colOff>
                    <xdr:row>5</xdr:row>
                    <xdr:rowOff>0</xdr:rowOff>
                  </from>
                  <to>
                    <xdr:col>17</xdr:col>
                    <xdr:colOff>19050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S40"/>
  <sheetViews>
    <sheetView zoomScaleNormal="100" workbookViewId="0">
      <selection activeCell="B18" sqref="B18:S18"/>
    </sheetView>
  </sheetViews>
  <sheetFormatPr defaultRowHeight="13.5" x14ac:dyDescent="0.15"/>
  <cols>
    <col min="1" max="1" width="1.5" style="1" customWidth="1"/>
    <col min="2" max="2" width="4.5" style="1" customWidth="1"/>
    <col min="3" max="3" width="7.5" style="1" customWidth="1"/>
    <col min="4" max="5" width="3.5" style="1" customWidth="1"/>
    <col min="6" max="6" width="10.5" style="1" customWidth="1"/>
    <col min="7" max="9" width="4.5" style="1" customWidth="1"/>
    <col min="10" max="11" width="5.5" style="1" customWidth="1"/>
    <col min="12" max="12" width="3.5" style="1" customWidth="1"/>
    <col min="13" max="13" width="2.5" style="1" customWidth="1"/>
    <col min="14" max="19" width="5.5" style="1" customWidth="1"/>
    <col min="20" max="16384" width="9" style="1"/>
  </cols>
  <sheetData>
    <row r="3" spans="2:19" ht="17.25" customHeight="1" x14ac:dyDescent="0.15">
      <c r="B3" s="372" t="s">
        <v>136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</row>
    <row r="4" spans="2:19" ht="20.100000000000001" customHeight="1" thickBot="1" x14ac:dyDescent="0.2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22" t="s">
        <v>83</v>
      </c>
      <c r="P4" s="522"/>
      <c r="Q4" s="523">
        <f>利用申込書・許可書!Q2</f>
        <v>0</v>
      </c>
      <c r="R4" s="524"/>
      <c r="S4" s="525"/>
    </row>
    <row r="5" spans="2:19" ht="17.25" customHeight="1" x14ac:dyDescent="0.15">
      <c r="B5" s="318" t="s">
        <v>84</v>
      </c>
      <c r="C5" s="319"/>
      <c r="D5" s="319"/>
      <c r="E5" s="319"/>
      <c r="F5" s="319"/>
      <c r="G5" s="319"/>
      <c r="H5" s="319"/>
      <c r="I5" s="319"/>
      <c r="J5" s="526"/>
      <c r="K5" s="527" t="s">
        <v>129</v>
      </c>
      <c r="L5" s="528"/>
      <c r="M5" s="521">
        <f>利用申込書・許可書!O3</f>
        <v>0</v>
      </c>
      <c r="N5" s="521"/>
      <c r="O5" s="57" t="s">
        <v>2</v>
      </c>
      <c r="P5" s="58">
        <f>利用申込書・許可書!Q3</f>
        <v>0</v>
      </c>
      <c r="Q5" s="57" t="s">
        <v>3</v>
      </c>
      <c r="R5" s="58">
        <f>利用申込書・許可書!S3</f>
        <v>0</v>
      </c>
      <c r="S5" s="59" t="s">
        <v>4</v>
      </c>
    </row>
    <row r="6" spans="2:19" x14ac:dyDescent="0.15">
      <c r="B6" s="515" t="str">
        <f>利用申込書・許可書!B4 &amp; "(" &amp; 利用申込書・許可書!B8 &amp; ")"</f>
        <v>()</v>
      </c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7"/>
    </row>
    <row r="7" spans="2:19" x14ac:dyDescent="0.15">
      <c r="B7" s="515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6"/>
      <c r="S7" s="517"/>
    </row>
    <row r="8" spans="2:19" x14ac:dyDescent="0.15">
      <c r="B8" s="518"/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20"/>
    </row>
    <row r="9" spans="2:19" ht="18" customHeight="1" x14ac:dyDescent="0.15">
      <c r="B9" s="30" t="s">
        <v>0</v>
      </c>
      <c r="C9" s="60"/>
      <c r="D9" s="60"/>
      <c r="E9" s="60" t="s">
        <v>18</v>
      </c>
      <c r="F9" s="60"/>
      <c r="G9" s="495">
        <f>利用申込書・許可書!G10</f>
        <v>0</v>
      </c>
      <c r="H9" s="495"/>
      <c r="I9" s="495"/>
      <c r="J9" s="495"/>
      <c r="K9" s="495"/>
      <c r="L9" s="495"/>
      <c r="M9" s="495"/>
      <c r="N9" s="495"/>
      <c r="O9" s="60"/>
      <c r="P9" s="60"/>
      <c r="Q9" s="60"/>
      <c r="R9" s="60"/>
      <c r="S9" s="61"/>
    </row>
    <row r="10" spans="2:19" ht="18" customHeight="1" x14ac:dyDescent="0.15">
      <c r="B10" s="62"/>
      <c r="C10" s="63"/>
      <c r="D10" s="63"/>
      <c r="E10" s="64" t="s">
        <v>1</v>
      </c>
      <c r="F10" s="65"/>
      <c r="G10" s="514">
        <f>利用申込書・許可書!G11</f>
        <v>0</v>
      </c>
      <c r="H10" s="514"/>
      <c r="I10" s="514"/>
      <c r="J10" s="514"/>
      <c r="K10" s="514"/>
      <c r="L10" s="514"/>
      <c r="M10" s="514"/>
      <c r="N10" s="514"/>
      <c r="O10" s="64"/>
      <c r="P10" s="64"/>
      <c r="Q10" s="64"/>
      <c r="R10" s="64"/>
      <c r="S10" s="66"/>
    </row>
    <row r="11" spans="2:19" ht="18" customHeight="1" thickBot="1" x14ac:dyDescent="0.2">
      <c r="B11" s="62"/>
      <c r="C11" s="63"/>
      <c r="D11" s="67"/>
      <c r="E11" s="68" t="s">
        <v>85</v>
      </c>
      <c r="F11" s="69"/>
      <c r="G11" s="495">
        <f>利用申込書・許可書!G12</f>
        <v>0</v>
      </c>
      <c r="H11" s="495"/>
      <c r="I11" s="495"/>
      <c r="J11" s="495"/>
      <c r="K11" s="495"/>
      <c r="L11" s="495"/>
      <c r="M11" s="495"/>
      <c r="N11" s="495"/>
      <c r="O11" s="69"/>
      <c r="P11" s="69"/>
      <c r="Q11" s="69"/>
      <c r="R11" s="69"/>
      <c r="S11" s="70"/>
    </row>
    <row r="12" spans="2:19" ht="17.100000000000001" customHeight="1" thickTop="1" x14ac:dyDescent="0.15">
      <c r="B12" s="496" t="s">
        <v>22</v>
      </c>
      <c r="C12" s="497"/>
      <c r="D12" s="498"/>
      <c r="E12" s="71"/>
      <c r="F12" s="71" t="s">
        <v>92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</row>
    <row r="13" spans="2:19" ht="17.100000000000001" customHeight="1" x14ac:dyDescent="0.15">
      <c r="B13" s="499"/>
      <c r="C13" s="500"/>
      <c r="D13" s="501"/>
      <c r="E13" s="73"/>
      <c r="F13" s="73" t="s">
        <v>93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5"/>
    </row>
    <row r="14" spans="2:19" ht="17.100000000000001" customHeight="1" x14ac:dyDescent="0.15">
      <c r="B14" s="502"/>
      <c r="C14" s="503"/>
      <c r="D14" s="504"/>
      <c r="E14" s="76"/>
      <c r="F14" s="76" t="s">
        <v>94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8"/>
    </row>
    <row r="15" spans="2:19" ht="17.25" customHeight="1" x14ac:dyDescent="0.15">
      <c r="B15" s="505" t="s">
        <v>19</v>
      </c>
      <c r="C15" s="506"/>
      <c r="D15" s="507"/>
      <c r="E15" s="79"/>
      <c r="F15" s="79" t="s">
        <v>72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80"/>
      <c r="R15" s="79"/>
      <c r="S15" s="81"/>
    </row>
    <row r="16" spans="2:19" ht="17.25" customHeight="1" thickBot="1" x14ac:dyDescent="0.2">
      <c r="B16" s="508"/>
      <c r="C16" s="509"/>
      <c r="D16" s="510"/>
      <c r="E16" s="82"/>
      <c r="F16" s="156" t="s">
        <v>138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R16" s="82"/>
      <c r="S16" s="84"/>
    </row>
    <row r="17" spans="2:19" ht="30" customHeight="1" x14ac:dyDescent="0.15">
      <c r="B17" s="511"/>
      <c r="C17" s="512"/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3"/>
    </row>
    <row r="18" spans="2:19" ht="30" customHeight="1" x14ac:dyDescent="0.15">
      <c r="B18" s="489"/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1"/>
    </row>
    <row r="19" spans="2:19" ht="30" customHeight="1" x14ac:dyDescent="0.15">
      <c r="B19" s="489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1"/>
    </row>
    <row r="20" spans="2:19" ht="30" customHeight="1" x14ac:dyDescent="0.15">
      <c r="B20" s="489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1"/>
    </row>
    <row r="21" spans="2:19" ht="30" customHeight="1" x14ac:dyDescent="0.15"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1"/>
    </row>
    <row r="22" spans="2:19" ht="30" customHeight="1" x14ac:dyDescent="0.15">
      <c r="B22" s="489"/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490"/>
      <c r="S22" s="491"/>
    </row>
    <row r="23" spans="2:19" ht="30" customHeight="1" x14ac:dyDescent="0.15">
      <c r="B23" s="489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1"/>
    </row>
    <row r="24" spans="2:19" ht="30" customHeight="1" x14ac:dyDescent="0.15">
      <c r="B24" s="489"/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1"/>
    </row>
    <row r="25" spans="2:19" ht="30" customHeight="1" x14ac:dyDescent="0.15">
      <c r="B25" s="489"/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1"/>
    </row>
    <row r="26" spans="2:19" ht="30" customHeight="1" x14ac:dyDescent="0.15"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1"/>
    </row>
    <row r="27" spans="2:19" ht="30" customHeight="1" x14ac:dyDescent="0.15">
      <c r="B27" s="489"/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1"/>
    </row>
    <row r="28" spans="2:19" ht="30" customHeight="1" x14ac:dyDescent="0.15">
      <c r="B28" s="489"/>
      <c r="C28" s="490"/>
      <c r="D28" s="490"/>
      <c r="E28" s="490"/>
      <c r="F28" s="490"/>
      <c r="G28" s="490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490"/>
      <c r="S28" s="491"/>
    </row>
    <row r="29" spans="2:19" ht="30" customHeight="1" x14ac:dyDescent="0.15">
      <c r="B29" s="489"/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1"/>
    </row>
    <row r="30" spans="2:19" ht="30" customHeight="1" x14ac:dyDescent="0.15">
      <c r="B30" s="489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1"/>
    </row>
    <row r="31" spans="2:19" ht="30" customHeight="1" x14ac:dyDescent="0.15"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1"/>
    </row>
    <row r="32" spans="2:19" ht="30" customHeight="1" x14ac:dyDescent="0.15">
      <c r="B32" s="489"/>
      <c r="C32" s="490"/>
      <c r="D32" s="490"/>
      <c r="E32" s="490"/>
      <c r="F32" s="490"/>
      <c r="G32" s="490"/>
      <c r="H32" s="490"/>
      <c r="I32" s="490"/>
      <c r="J32" s="490"/>
      <c r="K32" s="490"/>
      <c r="L32" s="490"/>
      <c r="M32" s="490"/>
      <c r="N32" s="490"/>
      <c r="O32" s="490"/>
      <c r="P32" s="490"/>
      <c r="Q32" s="490"/>
      <c r="R32" s="490"/>
      <c r="S32" s="491"/>
    </row>
    <row r="33" spans="2:19" ht="30" customHeight="1" x14ac:dyDescent="0.15">
      <c r="B33" s="489"/>
      <c r="C33" s="490"/>
      <c r="D33" s="490"/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490"/>
      <c r="Q33" s="490"/>
      <c r="R33" s="490"/>
      <c r="S33" s="491"/>
    </row>
    <row r="34" spans="2:19" ht="30" customHeight="1" thickBot="1" x14ac:dyDescent="0.2">
      <c r="B34" s="492"/>
      <c r="C34" s="493"/>
      <c r="D34" s="493"/>
      <c r="E34" s="493"/>
      <c r="F34" s="493"/>
      <c r="G34" s="493"/>
      <c r="H34" s="493"/>
      <c r="I34" s="493"/>
      <c r="J34" s="493"/>
      <c r="K34" s="493"/>
      <c r="L34" s="493"/>
      <c r="M34" s="493"/>
      <c r="N34" s="493"/>
      <c r="O34" s="493"/>
      <c r="P34" s="493"/>
      <c r="Q34" s="493"/>
      <c r="R34" s="493"/>
      <c r="S34" s="494"/>
    </row>
    <row r="35" spans="2:19" ht="5.0999999999999996" customHeight="1" x14ac:dyDescent="0.1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</row>
    <row r="36" spans="2:19" x14ac:dyDescent="0.15">
      <c r="B36" s="54" t="s">
        <v>89</v>
      </c>
      <c r="C36" s="54"/>
      <c r="D36" s="55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2:19" x14ac:dyDescent="0.15">
      <c r="B37" s="422" t="s">
        <v>135</v>
      </c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2"/>
      <c r="O37" s="422"/>
      <c r="P37" s="422"/>
      <c r="Q37" s="422"/>
      <c r="R37" s="422"/>
      <c r="S37" s="422"/>
    </row>
    <row r="38" spans="2:19" x14ac:dyDescent="0.15">
      <c r="B38" s="8"/>
      <c r="C38" s="9"/>
      <c r="D38" s="9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2:19" x14ac:dyDescent="0.1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2:19" x14ac:dyDescent="0.1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</sheetData>
  <sheetProtection password="C7A2" sheet="1" selectLockedCells="1"/>
  <mergeCells count="31">
    <mergeCell ref="B6:S8"/>
    <mergeCell ref="M5:N5"/>
    <mergeCell ref="B3:S3"/>
    <mergeCell ref="O4:P4"/>
    <mergeCell ref="Q4:S4"/>
    <mergeCell ref="B5:J5"/>
    <mergeCell ref="K5:L5"/>
    <mergeCell ref="G11:N11"/>
    <mergeCell ref="B12:D14"/>
    <mergeCell ref="B22:S22"/>
    <mergeCell ref="G9:N9"/>
    <mergeCell ref="B28:S28"/>
    <mergeCell ref="B25:S25"/>
    <mergeCell ref="B26:S26"/>
    <mergeCell ref="B15:D16"/>
    <mergeCell ref="B24:S24"/>
    <mergeCell ref="B17:S17"/>
    <mergeCell ref="G10:N10"/>
    <mergeCell ref="B37:S37"/>
    <mergeCell ref="B30:S30"/>
    <mergeCell ref="B31:S31"/>
    <mergeCell ref="B32:S32"/>
    <mergeCell ref="B33:S33"/>
    <mergeCell ref="B34:S34"/>
    <mergeCell ref="B29:S29"/>
    <mergeCell ref="B18:S18"/>
    <mergeCell ref="B19:S19"/>
    <mergeCell ref="B20:S20"/>
    <mergeCell ref="B23:S23"/>
    <mergeCell ref="B27:S27"/>
    <mergeCell ref="B21:S21"/>
  </mergeCells>
  <phoneticPr fontId="2"/>
  <printOptions horizontalCentered="1"/>
  <pageMargins left="0.39370078740157483" right="0.39370078740157483" top="0.39370078740157483" bottom="0.19685039370078741" header="0.19685039370078741" footer="0.39370078740157483"/>
  <pageSetup paperSize="9" orientation="portrait" r:id="rId1"/>
  <headerFooter>
    <oddFooter>&amp;R&amp;8 &amp;KA6A6A62014年6月　慶應義塾日吉キャンパス協生館運営センター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S60"/>
  <sheetViews>
    <sheetView zoomScaleNormal="100" workbookViewId="0">
      <selection activeCell="B46" sqref="B46"/>
    </sheetView>
  </sheetViews>
  <sheetFormatPr defaultRowHeight="13.5" x14ac:dyDescent="0.15"/>
  <cols>
    <col min="1" max="1" width="1.5" style="1" customWidth="1"/>
    <col min="2" max="2" width="5" style="1" customWidth="1"/>
    <col min="3" max="3" width="5.375" style="1" customWidth="1"/>
    <col min="4" max="4" width="3.875" style="1" customWidth="1"/>
    <col min="5" max="5" width="3" style="1" customWidth="1"/>
    <col min="6" max="6" width="6.5" style="1" customWidth="1"/>
    <col min="7" max="7" width="4.625" style="1" customWidth="1"/>
    <col min="8" max="8" width="3.875" style="1" customWidth="1"/>
    <col min="9" max="9" width="3.625" style="1" customWidth="1"/>
    <col min="10" max="10" width="5.5" style="1" customWidth="1"/>
    <col min="11" max="11" width="10.875" style="1" customWidth="1"/>
    <col min="12" max="12" width="5.5" style="3" customWidth="1"/>
    <col min="13" max="18" width="4.5" style="1" customWidth="1"/>
    <col min="19" max="19" width="8.5" style="1" customWidth="1"/>
    <col min="20" max="16384" width="9" style="1"/>
  </cols>
  <sheetData>
    <row r="2" spans="2:19" ht="20.25" customHeight="1" x14ac:dyDescent="0.15">
      <c r="B2" s="346" t="s">
        <v>25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</row>
    <row r="3" spans="2:19" ht="17.25" customHeight="1" x14ac:dyDescent="0.15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542" t="s">
        <v>83</v>
      </c>
      <c r="P3" s="542"/>
      <c r="Q3" s="568">
        <f>利用申込書・許可書!Q2</f>
        <v>0</v>
      </c>
      <c r="R3" s="569"/>
      <c r="S3" s="570"/>
    </row>
    <row r="4" spans="2:19" ht="16.5" customHeight="1" x14ac:dyDescent="0.15">
      <c r="B4" s="550" t="s">
        <v>137</v>
      </c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2"/>
    </row>
    <row r="5" spans="2:19" ht="16.5" customHeight="1" x14ac:dyDescent="0.15">
      <c r="B5" s="553"/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554"/>
      <c r="Q5" s="554"/>
      <c r="R5" s="554"/>
      <c r="S5" s="555"/>
    </row>
    <row r="6" spans="2:19" ht="16.5" customHeight="1" x14ac:dyDescent="0.15">
      <c r="B6" s="553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5"/>
    </row>
    <row r="7" spans="2:19" ht="16.5" customHeight="1" thickBot="1" x14ac:dyDescent="0.2">
      <c r="B7" s="556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8"/>
    </row>
    <row r="8" spans="2:19" ht="17.25" customHeight="1" x14ac:dyDescent="0.15">
      <c r="B8" s="318" t="s">
        <v>84</v>
      </c>
      <c r="C8" s="319"/>
      <c r="D8" s="319"/>
      <c r="E8" s="319"/>
      <c r="F8" s="319"/>
      <c r="G8" s="319"/>
      <c r="H8" s="319"/>
      <c r="I8" s="319"/>
      <c r="J8" s="526"/>
      <c r="K8" s="527" t="s">
        <v>129</v>
      </c>
      <c r="L8" s="528"/>
      <c r="M8" s="521">
        <f>利用申込書・許可書!O3</f>
        <v>0</v>
      </c>
      <c r="N8" s="521"/>
      <c r="O8" s="57" t="s">
        <v>2</v>
      </c>
      <c r="P8" s="58">
        <f>利用申込書・許可書!Q3</f>
        <v>0</v>
      </c>
      <c r="Q8" s="57" t="s">
        <v>3</v>
      </c>
      <c r="R8" s="58">
        <f>利用申込書・許可書!S3</f>
        <v>0</v>
      </c>
      <c r="S8" s="59" t="s">
        <v>4</v>
      </c>
    </row>
    <row r="9" spans="2:19" ht="30" customHeight="1" x14ac:dyDescent="0.15">
      <c r="B9" s="565" t="str">
        <f>利用申込書・許可書!B4 &amp; "(" &amp; 利用申込書・許可書!B8 &amp; ")"</f>
        <v>()</v>
      </c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  <c r="Q9" s="566"/>
      <c r="R9" s="566"/>
      <c r="S9" s="567"/>
    </row>
    <row r="10" spans="2:19" ht="18" customHeight="1" x14ac:dyDescent="0.15">
      <c r="B10" s="30" t="s">
        <v>0</v>
      </c>
      <c r="C10" s="60"/>
      <c r="D10" s="60"/>
      <c r="E10" s="60" t="s">
        <v>18</v>
      </c>
      <c r="F10" s="60"/>
      <c r="G10" s="495">
        <f>利用申込書・許可書!G10</f>
        <v>0</v>
      </c>
      <c r="H10" s="495"/>
      <c r="I10" s="495"/>
      <c r="J10" s="495"/>
      <c r="K10" s="495"/>
      <c r="L10" s="495"/>
      <c r="M10" s="495"/>
      <c r="N10" s="495"/>
      <c r="O10" s="495"/>
      <c r="P10" s="60"/>
      <c r="Q10" s="60"/>
      <c r="R10" s="60"/>
      <c r="S10" s="61"/>
    </row>
    <row r="11" spans="2:19" ht="18" customHeight="1" x14ac:dyDescent="0.15">
      <c r="B11" s="62"/>
      <c r="C11" s="63"/>
      <c r="D11" s="63"/>
      <c r="E11" s="64" t="s">
        <v>1</v>
      </c>
      <c r="F11" s="65"/>
      <c r="G11" s="514">
        <f>利用申込書・許可書!G11</f>
        <v>0</v>
      </c>
      <c r="H11" s="514"/>
      <c r="I11" s="514"/>
      <c r="J11" s="514"/>
      <c r="K11" s="514"/>
      <c r="L11" s="514"/>
      <c r="M11" s="514"/>
      <c r="N11" s="514"/>
      <c r="O11" s="514"/>
      <c r="P11" s="64"/>
      <c r="Q11" s="64"/>
      <c r="R11" s="64"/>
      <c r="S11" s="66"/>
    </row>
    <row r="12" spans="2:19" ht="18" customHeight="1" thickBot="1" x14ac:dyDescent="0.2">
      <c r="B12" s="93"/>
      <c r="C12" s="94"/>
      <c r="D12" s="95"/>
      <c r="E12" s="96" t="s">
        <v>85</v>
      </c>
      <c r="F12" s="97"/>
      <c r="G12" s="571">
        <f>利用申込書・許可書!G12</f>
        <v>0</v>
      </c>
      <c r="H12" s="571"/>
      <c r="I12" s="571"/>
      <c r="J12" s="571"/>
      <c r="K12" s="571"/>
      <c r="L12" s="571"/>
      <c r="M12" s="571"/>
      <c r="N12" s="571"/>
      <c r="O12" s="571"/>
      <c r="P12" s="97"/>
      <c r="Q12" s="97"/>
      <c r="R12" s="97"/>
      <c r="S12" s="98"/>
    </row>
    <row r="13" spans="2:19" ht="17.25" customHeight="1" x14ac:dyDescent="0.15">
      <c r="B13" s="559" t="s">
        <v>21</v>
      </c>
      <c r="C13" s="560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1"/>
    </row>
    <row r="14" spans="2:19" ht="17.25" customHeight="1" x14ac:dyDescent="0.15">
      <c r="B14" s="562" t="s">
        <v>26</v>
      </c>
      <c r="C14" s="563"/>
      <c r="D14" s="563"/>
      <c r="E14" s="563"/>
      <c r="F14" s="563"/>
      <c r="G14" s="563"/>
      <c r="H14" s="563"/>
      <c r="I14" s="563"/>
      <c r="J14" s="563"/>
      <c r="K14" s="564"/>
      <c r="L14" s="562" t="s">
        <v>27</v>
      </c>
      <c r="M14" s="563"/>
      <c r="N14" s="563"/>
      <c r="O14" s="563"/>
      <c r="P14" s="564"/>
      <c r="Q14" s="574" t="s">
        <v>28</v>
      </c>
      <c r="R14" s="574"/>
      <c r="S14" s="85" t="s">
        <v>29</v>
      </c>
    </row>
    <row r="15" spans="2:19" ht="17.100000000000001" customHeight="1" x14ac:dyDescent="0.15">
      <c r="B15" s="99"/>
      <c r="C15" s="543" t="s">
        <v>155</v>
      </c>
      <c r="D15" s="537"/>
      <c r="E15" s="537"/>
      <c r="F15" s="537"/>
      <c r="G15" s="537"/>
      <c r="H15" s="537"/>
      <c r="I15" s="537"/>
      <c r="J15" s="537"/>
      <c r="K15" s="538"/>
      <c r="L15" s="539" t="s">
        <v>70</v>
      </c>
      <c r="M15" s="537"/>
      <c r="N15" s="537"/>
      <c r="O15" s="537"/>
      <c r="P15" s="538"/>
      <c r="Q15" s="575">
        <v>1</v>
      </c>
      <c r="R15" s="576"/>
      <c r="S15" s="226"/>
    </row>
    <row r="16" spans="2:19" ht="17.100000000000001" customHeight="1" x14ac:dyDescent="0.15">
      <c r="B16" s="99"/>
      <c r="C16" s="544" t="s">
        <v>67</v>
      </c>
      <c r="D16" s="544"/>
      <c r="E16" s="544"/>
      <c r="F16" s="544"/>
      <c r="G16" s="544"/>
      <c r="H16" s="544"/>
      <c r="I16" s="544"/>
      <c r="J16" s="544"/>
      <c r="K16" s="545"/>
      <c r="L16" s="534" t="s">
        <v>86</v>
      </c>
      <c r="M16" s="384"/>
      <c r="N16" s="384"/>
      <c r="O16" s="384"/>
      <c r="P16" s="535"/>
      <c r="Q16" s="522">
        <v>1</v>
      </c>
      <c r="R16" s="529"/>
      <c r="S16" s="226"/>
    </row>
    <row r="17" spans="2:19" ht="17.100000000000001" customHeight="1" x14ac:dyDescent="0.15">
      <c r="B17" s="99"/>
      <c r="C17" s="544" t="s">
        <v>68</v>
      </c>
      <c r="D17" s="544"/>
      <c r="E17" s="544"/>
      <c r="F17" s="544"/>
      <c r="G17" s="544"/>
      <c r="H17" s="544"/>
      <c r="I17" s="544"/>
      <c r="J17" s="544"/>
      <c r="K17" s="545"/>
      <c r="L17" s="534" t="s">
        <v>69</v>
      </c>
      <c r="M17" s="384"/>
      <c r="N17" s="384"/>
      <c r="O17" s="384"/>
      <c r="P17" s="535"/>
      <c r="Q17" s="529">
        <v>2</v>
      </c>
      <c r="R17" s="530"/>
      <c r="S17" s="226"/>
    </row>
    <row r="18" spans="2:19" ht="17.100000000000001" customHeight="1" x14ac:dyDescent="0.15">
      <c r="B18" s="99"/>
      <c r="C18" s="544" t="s">
        <v>31</v>
      </c>
      <c r="D18" s="544"/>
      <c r="E18" s="544"/>
      <c r="F18" s="544"/>
      <c r="G18" s="544"/>
      <c r="H18" s="544"/>
      <c r="I18" s="544"/>
      <c r="J18" s="544"/>
      <c r="K18" s="545"/>
      <c r="L18" s="534" t="s">
        <v>30</v>
      </c>
      <c r="M18" s="384"/>
      <c r="N18" s="384"/>
      <c r="O18" s="384"/>
      <c r="P18" s="535"/>
      <c r="Q18" s="522">
        <v>2</v>
      </c>
      <c r="R18" s="529"/>
      <c r="S18" s="226"/>
    </row>
    <row r="19" spans="2:19" ht="17.100000000000001" customHeight="1" x14ac:dyDescent="0.15">
      <c r="B19" s="99"/>
      <c r="C19" s="544" t="s">
        <v>179</v>
      </c>
      <c r="D19" s="544"/>
      <c r="E19" s="544"/>
      <c r="F19" s="544"/>
      <c r="G19" s="544"/>
      <c r="H19" s="544"/>
      <c r="I19" s="544"/>
      <c r="J19" s="544"/>
      <c r="K19" s="545"/>
      <c r="L19" s="534" t="s">
        <v>182</v>
      </c>
      <c r="M19" s="384"/>
      <c r="N19" s="384"/>
      <c r="O19" s="384"/>
      <c r="P19" s="535"/>
      <c r="Q19" s="522">
        <v>1</v>
      </c>
      <c r="R19" s="529"/>
      <c r="S19" s="226"/>
    </row>
    <row r="20" spans="2:19" ht="17.100000000000001" customHeight="1" x14ac:dyDescent="0.15">
      <c r="B20" s="99"/>
      <c r="C20" s="544" t="s">
        <v>180</v>
      </c>
      <c r="D20" s="544"/>
      <c r="E20" s="544"/>
      <c r="F20" s="544"/>
      <c r="G20" s="544"/>
      <c r="H20" s="544"/>
      <c r="I20" s="544"/>
      <c r="J20" s="544"/>
      <c r="K20" s="545"/>
      <c r="L20" s="534" t="s">
        <v>183</v>
      </c>
      <c r="M20" s="384"/>
      <c r="N20" s="384"/>
      <c r="O20" s="384"/>
      <c r="P20" s="535"/>
      <c r="Q20" s="522">
        <v>1</v>
      </c>
      <c r="R20" s="529"/>
      <c r="S20" s="226"/>
    </row>
    <row r="21" spans="2:19" ht="17.100000000000001" customHeight="1" x14ac:dyDescent="0.15">
      <c r="B21" s="99"/>
      <c r="C21" s="544" t="s">
        <v>181</v>
      </c>
      <c r="D21" s="544"/>
      <c r="E21" s="544"/>
      <c r="F21" s="544"/>
      <c r="G21" s="544"/>
      <c r="H21" s="544"/>
      <c r="I21" s="544"/>
      <c r="J21" s="544"/>
      <c r="K21" s="545"/>
      <c r="L21" s="534" t="s">
        <v>184</v>
      </c>
      <c r="M21" s="384"/>
      <c r="N21" s="384"/>
      <c r="O21" s="384"/>
      <c r="P21" s="535"/>
      <c r="Q21" s="522">
        <v>1</v>
      </c>
      <c r="R21" s="529"/>
      <c r="S21" s="226"/>
    </row>
    <row r="22" spans="2:19" ht="17.100000000000001" customHeight="1" x14ac:dyDescent="0.15">
      <c r="B22" s="99"/>
      <c r="C22" s="544" t="s">
        <v>51</v>
      </c>
      <c r="D22" s="544"/>
      <c r="E22" s="544"/>
      <c r="F22" s="544"/>
      <c r="G22" s="544"/>
      <c r="H22" s="544"/>
      <c r="I22" s="544"/>
      <c r="J22" s="544"/>
      <c r="K22" s="545"/>
      <c r="L22" s="577" t="s">
        <v>185</v>
      </c>
      <c r="M22" s="384"/>
      <c r="N22" s="384"/>
      <c r="O22" s="384"/>
      <c r="P22" s="535"/>
      <c r="Q22" s="522">
        <v>1</v>
      </c>
      <c r="R22" s="529"/>
      <c r="S22" s="226"/>
    </row>
    <row r="23" spans="2:19" ht="17.100000000000001" customHeight="1" x14ac:dyDescent="0.15">
      <c r="B23" s="99"/>
      <c r="C23" s="544" t="s">
        <v>52</v>
      </c>
      <c r="D23" s="544"/>
      <c r="E23" s="544"/>
      <c r="F23" s="544"/>
      <c r="G23" s="544"/>
      <c r="H23" s="544"/>
      <c r="I23" s="544"/>
      <c r="J23" s="544"/>
      <c r="K23" s="545"/>
      <c r="L23" s="577" t="s">
        <v>156</v>
      </c>
      <c r="M23" s="384"/>
      <c r="N23" s="384"/>
      <c r="O23" s="384"/>
      <c r="P23" s="535"/>
      <c r="Q23" s="522">
        <v>1</v>
      </c>
      <c r="R23" s="529"/>
      <c r="S23" s="226"/>
    </row>
    <row r="24" spans="2:19" ht="17.100000000000001" customHeight="1" x14ac:dyDescent="0.15">
      <c r="B24" s="99"/>
      <c r="C24" s="540" t="s">
        <v>141</v>
      </c>
      <c r="D24" s="540"/>
      <c r="E24" s="540"/>
      <c r="F24" s="540"/>
      <c r="G24" s="540"/>
      <c r="H24" s="540"/>
      <c r="I24" s="540"/>
      <c r="J24" s="540"/>
      <c r="K24" s="541"/>
      <c r="L24" s="534" t="s">
        <v>32</v>
      </c>
      <c r="M24" s="384"/>
      <c r="N24" s="384"/>
      <c r="O24" s="384"/>
      <c r="P24" s="535"/>
      <c r="Q24" s="522">
        <v>6</v>
      </c>
      <c r="R24" s="529"/>
      <c r="S24" s="226"/>
    </row>
    <row r="25" spans="2:19" ht="17.100000000000001" customHeight="1" x14ac:dyDescent="0.15">
      <c r="B25" s="99"/>
      <c r="C25" s="540" t="s">
        <v>140</v>
      </c>
      <c r="D25" s="540"/>
      <c r="E25" s="540"/>
      <c r="F25" s="540"/>
      <c r="G25" s="540"/>
      <c r="H25" s="540"/>
      <c r="I25" s="540"/>
      <c r="J25" s="540"/>
      <c r="K25" s="541"/>
      <c r="L25" s="534" t="s">
        <v>32</v>
      </c>
      <c r="M25" s="384"/>
      <c r="N25" s="384"/>
      <c r="O25" s="384"/>
      <c r="P25" s="535"/>
      <c r="Q25" s="529">
        <v>4</v>
      </c>
      <c r="R25" s="530"/>
      <c r="S25" s="226"/>
    </row>
    <row r="26" spans="2:19" ht="17.100000000000001" customHeight="1" x14ac:dyDescent="0.15">
      <c r="B26" s="99"/>
      <c r="C26" s="544" t="s">
        <v>53</v>
      </c>
      <c r="D26" s="544"/>
      <c r="E26" s="544"/>
      <c r="F26" s="544"/>
      <c r="G26" s="544"/>
      <c r="H26" s="544"/>
      <c r="I26" s="544"/>
      <c r="J26" s="544"/>
      <c r="K26" s="545"/>
      <c r="L26" s="534" t="s">
        <v>33</v>
      </c>
      <c r="M26" s="384"/>
      <c r="N26" s="384"/>
      <c r="O26" s="384"/>
      <c r="P26" s="535"/>
      <c r="Q26" s="522">
        <v>4</v>
      </c>
      <c r="R26" s="529"/>
      <c r="S26" s="226"/>
    </row>
    <row r="27" spans="2:19" ht="17.100000000000001" customHeight="1" x14ac:dyDescent="0.15">
      <c r="B27" s="99"/>
      <c r="C27" s="544" t="s">
        <v>53</v>
      </c>
      <c r="D27" s="544"/>
      <c r="E27" s="544"/>
      <c r="F27" s="544"/>
      <c r="G27" s="544"/>
      <c r="H27" s="544"/>
      <c r="I27" s="544"/>
      <c r="J27" s="544"/>
      <c r="K27" s="545"/>
      <c r="L27" s="534" t="s">
        <v>34</v>
      </c>
      <c r="M27" s="384"/>
      <c r="N27" s="384"/>
      <c r="O27" s="384"/>
      <c r="P27" s="535"/>
      <c r="Q27" s="522">
        <v>4</v>
      </c>
      <c r="R27" s="529"/>
      <c r="S27" s="226"/>
    </row>
    <row r="28" spans="2:19" s="2" customFormat="1" ht="17.100000000000001" customHeight="1" x14ac:dyDescent="0.15">
      <c r="B28" s="166"/>
      <c r="C28" s="86" t="s">
        <v>191</v>
      </c>
      <c r="D28" s="87"/>
      <c r="E28" s="87"/>
      <c r="F28" s="87"/>
      <c r="G28" s="87"/>
      <c r="H28" s="87"/>
      <c r="I28" s="87"/>
      <c r="J28" s="87"/>
      <c r="K28" s="87"/>
      <c r="L28" s="88"/>
      <c r="M28" s="89"/>
      <c r="N28" s="89"/>
      <c r="O28" s="89"/>
      <c r="P28" s="90"/>
      <c r="Q28" s="87"/>
      <c r="R28" s="87"/>
      <c r="S28" s="227"/>
    </row>
    <row r="29" spans="2:19" ht="17.100000000000001" customHeight="1" x14ac:dyDescent="0.15">
      <c r="B29" s="99"/>
      <c r="C29" s="544" t="s">
        <v>35</v>
      </c>
      <c r="D29" s="544"/>
      <c r="E29" s="544"/>
      <c r="F29" s="544"/>
      <c r="G29" s="544"/>
      <c r="H29" s="544"/>
      <c r="I29" s="544"/>
      <c r="J29" s="544"/>
      <c r="K29" s="545"/>
      <c r="L29" s="531" t="s">
        <v>88</v>
      </c>
      <c r="M29" s="532"/>
      <c r="N29" s="532"/>
      <c r="O29" s="532"/>
      <c r="P29" s="533"/>
      <c r="Q29" s="522">
        <v>4</v>
      </c>
      <c r="R29" s="529"/>
      <c r="S29" s="226"/>
    </row>
    <row r="30" spans="2:19" ht="17.100000000000001" customHeight="1" x14ac:dyDescent="0.15">
      <c r="B30" s="99"/>
      <c r="C30" s="546" t="s">
        <v>151</v>
      </c>
      <c r="D30" s="548"/>
      <c r="E30" s="548"/>
      <c r="F30" s="548"/>
      <c r="G30" s="548"/>
      <c r="H30" s="548"/>
      <c r="I30" s="548"/>
      <c r="J30" s="548"/>
      <c r="K30" s="549"/>
      <c r="L30" s="534" t="s">
        <v>36</v>
      </c>
      <c r="M30" s="384"/>
      <c r="N30" s="384"/>
      <c r="O30" s="384"/>
      <c r="P30" s="535"/>
      <c r="Q30" s="522">
        <v>7</v>
      </c>
      <c r="R30" s="529"/>
      <c r="S30" s="226"/>
    </row>
    <row r="31" spans="2:19" ht="17.100000000000001" customHeight="1" x14ac:dyDescent="0.15">
      <c r="B31" s="99"/>
      <c r="C31" s="546" t="s">
        <v>192</v>
      </c>
      <c r="D31" s="548"/>
      <c r="E31" s="548"/>
      <c r="F31" s="548"/>
      <c r="G31" s="548"/>
      <c r="H31" s="548"/>
      <c r="I31" s="548"/>
      <c r="J31" s="548"/>
      <c r="K31" s="549"/>
      <c r="L31" s="534" t="s">
        <v>37</v>
      </c>
      <c r="M31" s="384"/>
      <c r="N31" s="384"/>
      <c r="O31" s="384"/>
      <c r="P31" s="535"/>
      <c r="Q31" s="529">
        <v>3</v>
      </c>
      <c r="R31" s="530"/>
      <c r="S31" s="226"/>
    </row>
    <row r="32" spans="2:19" ht="17.100000000000001" customHeight="1" x14ac:dyDescent="0.15">
      <c r="B32" s="99"/>
      <c r="C32" s="546" t="s">
        <v>144</v>
      </c>
      <c r="D32" s="546"/>
      <c r="E32" s="546"/>
      <c r="F32" s="546"/>
      <c r="G32" s="546"/>
      <c r="H32" s="546"/>
      <c r="I32" s="546"/>
      <c r="J32" s="546"/>
      <c r="K32" s="547"/>
      <c r="L32" s="165" t="s">
        <v>143</v>
      </c>
      <c r="M32" s="163"/>
      <c r="N32" s="163"/>
      <c r="O32" s="163"/>
      <c r="P32" s="164"/>
      <c r="Q32" s="529">
        <v>1</v>
      </c>
      <c r="R32" s="530"/>
      <c r="S32" s="226"/>
    </row>
    <row r="33" spans="2:19" ht="17.100000000000001" customHeight="1" x14ac:dyDescent="0.15">
      <c r="B33" s="99"/>
      <c r="C33" s="546" t="s">
        <v>186</v>
      </c>
      <c r="D33" s="546"/>
      <c r="E33" s="546"/>
      <c r="F33" s="546"/>
      <c r="G33" s="546"/>
      <c r="H33" s="546"/>
      <c r="I33" s="546"/>
      <c r="J33" s="546"/>
      <c r="K33" s="547"/>
      <c r="L33" s="258" t="s">
        <v>188</v>
      </c>
      <c r="M33" s="257"/>
      <c r="N33" s="257"/>
      <c r="O33" s="257"/>
      <c r="P33" s="259"/>
      <c r="Q33" s="529">
        <v>1</v>
      </c>
      <c r="R33" s="530"/>
      <c r="S33" s="226"/>
    </row>
    <row r="34" spans="2:19" ht="17.100000000000001" customHeight="1" x14ac:dyDescent="0.15">
      <c r="B34" s="99"/>
      <c r="C34" s="546" t="s">
        <v>187</v>
      </c>
      <c r="D34" s="546"/>
      <c r="E34" s="546"/>
      <c r="F34" s="546"/>
      <c r="G34" s="546"/>
      <c r="H34" s="546"/>
      <c r="I34" s="546"/>
      <c r="J34" s="546"/>
      <c r="K34" s="547"/>
      <c r="L34" s="258" t="s">
        <v>189</v>
      </c>
      <c r="M34" s="257"/>
      <c r="N34" s="257"/>
      <c r="O34" s="257"/>
      <c r="P34" s="259"/>
      <c r="Q34" s="529">
        <v>3</v>
      </c>
      <c r="R34" s="530"/>
      <c r="S34" s="226"/>
    </row>
    <row r="35" spans="2:19" ht="17.100000000000001" customHeight="1" x14ac:dyDescent="0.15">
      <c r="B35" s="99"/>
      <c r="C35" s="546" t="s">
        <v>187</v>
      </c>
      <c r="D35" s="546"/>
      <c r="E35" s="546"/>
      <c r="F35" s="546"/>
      <c r="G35" s="546"/>
      <c r="H35" s="546"/>
      <c r="I35" s="546"/>
      <c r="J35" s="546"/>
      <c r="K35" s="547"/>
      <c r="L35" s="258" t="s">
        <v>188</v>
      </c>
      <c r="M35" s="257"/>
      <c r="N35" s="257"/>
      <c r="O35" s="257"/>
      <c r="P35" s="259"/>
      <c r="Q35" s="529">
        <v>2</v>
      </c>
      <c r="R35" s="530"/>
      <c r="S35" s="226"/>
    </row>
    <row r="36" spans="2:19" ht="17.100000000000001" customHeight="1" x14ac:dyDescent="0.15">
      <c r="B36" s="99"/>
      <c r="C36" s="546" t="s">
        <v>187</v>
      </c>
      <c r="D36" s="546"/>
      <c r="E36" s="546"/>
      <c r="F36" s="546"/>
      <c r="G36" s="546"/>
      <c r="H36" s="546"/>
      <c r="I36" s="546"/>
      <c r="J36" s="546"/>
      <c r="K36" s="547"/>
      <c r="L36" s="258" t="s">
        <v>190</v>
      </c>
      <c r="M36" s="257"/>
      <c r="N36" s="257"/>
      <c r="O36" s="257"/>
      <c r="P36" s="259"/>
      <c r="Q36" s="529">
        <v>2</v>
      </c>
      <c r="R36" s="530"/>
      <c r="S36" s="226"/>
    </row>
    <row r="37" spans="2:19" ht="17.100000000000001" customHeight="1" x14ac:dyDescent="0.15">
      <c r="B37" s="99"/>
      <c r="C37" s="546" t="s">
        <v>142</v>
      </c>
      <c r="D37" s="546"/>
      <c r="E37" s="546"/>
      <c r="F37" s="546"/>
      <c r="G37" s="546"/>
      <c r="H37" s="546"/>
      <c r="I37" s="546"/>
      <c r="J37" s="546"/>
      <c r="K37" s="547"/>
      <c r="L37" s="577" t="s">
        <v>143</v>
      </c>
      <c r="M37" s="384"/>
      <c r="N37" s="384"/>
      <c r="O37" s="384"/>
      <c r="P37" s="535"/>
      <c r="Q37" s="529">
        <v>1</v>
      </c>
      <c r="R37" s="530"/>
      <c r="S37" s="226"/>
    </row>
    <row r="38" spans="2:19" ht="17.100000000000001" customHeight="1" x14ac:dyDescent="0.15">
      <c r="B38" s="99"/>
      <c r="C38" s="544" t="s">
        <v>20</v>
      </c>
      <c r="D38" s="544"/>
      <c r="E38" s="544"/>
      <c r="F38" s="544"/>
      <c r="G38" s="544"/>
      <c r="H38" s="544"/>
      <c r="I38" s="544"/>
      <c r="J38" s="544"/>
      <c r="K38" s="545"/>
      <c r="L38" s="539" t="s">
        <v>58</v>
      </c>
      <c r="M38" s="537"/>
      <c r="N38" s="537"/>
      <c r="O38" s="537"/>
      <c r="P38" s="538"/>
      <c r="Q38" s="522">
        <v>1</v>
      </c>
      <c r="R38" s="529"/>
      <c r="S38" s="226"/>
    </row>
    <row r="39" spans="2:19" ht="17.100000000000001" customHeight="1" x14ac:dyDescent="0.15">
      <c r="B39" s="99"/>
      <c r="C39" s="544" t="s">
        <v>38</v>
      </c>
      <c r="D39" s="544"/>
      <c r="E39" s="544"/>
      <c r="F39" s="544"/>
      <c r="G39" s="544"/>
      <c r="H39" s="544"/>
      <c r="I39" s="544"/>
      <c r="J39" s="544"/>
      <c r="K39" s="545"/>
      <c r="L39" s="539" t="s">
        <v>59</v>
      </c>
      <c r="M39" s="537"/>
      <c r="N39" s="537"/>
      <c r="O39" s="537"/>
      <c r="P39" s="538"/>
      <c r="Q39" s="575">
        <v>1</v>
      </c>
      <c r="R39" s="576"/>
      <c r="S39" s="226"/>
    </row>
    <row r="40" spans="2:19" ht="17.100000000000001" customHeight="1" x14ac:dyDescent="0.15">
      <c r="B40" s="99"/>
      <c r="C40" s="544" t="s">
        <v>39</v>
      </c>
      <c r="D40" s="544"/>
      <c r="E40" s="544"/>
      <c r="F40" s="544"/>
      <c r="G40" s="544"/>
      <c r="H40" s="544"/>
      <c r="I40" s="544"/>
      <c r="J40" s="544"/>
      <c r="K40" s="545"/>
      <c r="L40" s="539" t="s">
        <v>60</v>
      </c>
      <c r="M40" s="537"/>
      <c r="N40" s="537"/>
      <c r="O40" s="537"/>
      <c r="P40" s="538"/>
      <c r="Q40" s="522">
        <v>1</v>
      </c>
      <c r="R40" s="529"/>
      <c r="S40" s="226"/>
    </row>
    <row r="41" spans="2:19" ht="17.100000000000001" customHeight="1" x14ac:dyDescent="0.15">
      <c r="B41" s="99"/>
      <c r="C41" s="544" t="s">
        <v>40</v>
      </c>
      <c r="D41" s="544"/>
      <c r="E41" s="544"/>
      <c r="F41" s="544"/>
      <c r="G41" s="544"/>
      <c r="H41" s="544"/>
      <c r="I41" s="544"/>
      <c r="J41" s="544"/>
      <c r="K41" s="545"/>
      <c r="L41" s="531" t="s">
        <v>61</v>
      </c>
      <c r="M41" s="532"/>
      <c r="N41" s="532"/>
      <c r="O41" s="532"/>
      <c r="P41" s="533"/>
      <c r="Q41" s="572">
        <v>1</v>
      </c>
      <c r="R41" s="573"/>
      <c r="S41" s="225"/>
    </row>
    <row r="42" spans="2:19" ht="17.100000000000001" customHeight="1" x14ac:dyDescent="0.15">
      <c r="B42" s="99"/>
      <c r="C42" s="544" t="s">
        <v>41</v>
      </c>
      <c r="D42" s="544"/>
      <c r="E42" s="544"/>
      <c r="F42" s="544"/>
      <c r="G42" s="544"/>
      <c r="H42" s="544"/>
      <c r="I42" s="544"/>
      <c r="J42" s="544"/>
      <c r="K42" s="545"/>
      <c r="L42" s="534" t="s">
        <v>42</v>
      </c>
      <c r="M42" s="384"/>
      <c r="N42" s="384"/>
      <c r="O42" s="384"/>
      <c r="P42" s="535"/>
      <c r="Q42" s="572">
        <v>1</v>
      </c>
      <c r="R42" s="573"/>
      <c r="S42" s="225"/>
    </row>
    <row r="43" spans="2:19" ht="17.100000000000001" customHeight="1" x14ac:dyDescent="0.15">
      <c r="B43" s="99"/>
      <c r="C43" s="544" t="s">
        <v>43</v>
      </c>
      <c r="D43" s="544"/>
      <c r="E43" s="544"/>
      <c r="F43" s="544"/>
      <c r="G43" s="544"/>
      <c r="H43" s="544"/>
      <c r="I43" s="544"/>
      <c r="J43" s="544"/>
      <c r="K43" s="545"/>
      <c r="L43" s="531" t="s">
        <v>44</v>
      </c>
      <c r="M43" s="532"/>
      <c r="N43" s="532"/>
      <c r="O43" s="532"/>
      <c r="P43" s="533"/>
      <c r="Q43" s="522">
        <v>31</v>
      </c>
      <c r="R43" s="529"/>
      <c r="S43" s="226"/>
    </row>
    <row r="44" spans="2:19" ht="17.100000000000001" customHeight="1" x14ac:dyDescent="0.15">
      <c r="B44" s="99"/>
      <c r="C44" s="544" t="s">
        <v>43</v>
      </c>
      <c r="D44" s="544"/>
      <c r="E44" s="544"/>
      <c r="F44" s="544"/>
      <c r="G44" s="544"/>
      <c r="H44" s="544"/>
      <c r="I44" s="544"/>
      <c r="J44" s="544"/>
      <c r="K44" s="545"/>
      <c r="L44" s="531" t="s">
        <v>45</v>
      </c>
      <c r="M44" s="532"/>
      <c r="N44" s="532"/>
      <c r="O44" s="532"/>
      <c r="P44" s="533"/>
      <c r="Q44" s="522">
        <v>4</v>
      </c>
      <c r="R44" s="529"/>
      <c r="S44" s="226"/>
    </row>
    <row r="45" spans="2:19" ht="17.100000000000001" customHeight="1" x14ac:dyDescent="0.15">
      <c r="B45" s="99"/>
      <c r="C45" s="544" t="s">
        <v>46</v>
      </c>
      <c r="D45" s="544"/>
      <c r="E45" s="544"/>
      <c r="F45" s="544"/>
      <c r="G45" s="544"/>
      <c r="H45" s="544"/>
      <c r="I45" s="544"/>
      <c r="J45" s="544"/>
      <c r="K45" s="545"/>
      <c r="L45" s="531" t="s">
        <v>47</v>
      </c>
      <c r="M45" s="532"/>
      <c r="N45" s="532"/>
      <c r="O45" s="532"/>
      <c r="P45" s="533"/>
      <c r="Q45" s="522">
        <v>10</v>
      </c>
      <c r="R45" s="529"/>
      <c r="S45" s="226"/>
    </row>
    <row r="46" spans="2:19" ht="17.100000000000001" customHeight="1" x14ac:dyDescent="0.15">
      <c r="B46" s="99"/>
      <c r="C46" s="544" t="s">
        <v>157</v>
      </c>
      <c r="D46" s="544"/>
      <c r="E46" s="544"/>
      <c r="F46" s="544"/>
      <c r="G46" s="544"/>
      <c r="H46" s="544"/>
      <c r="I46" s="544"/>
      <c r="J46" s="544"/>
      <c r="K46" s="545"/>
      <c r="L46" s="534" t="s">
        <v>48</v>
      </c>
      <c r="M46" s="384"/>
      <c r="N46" s="384"/>
      <c r="O46" s="384"/>
      <c r="P46" s="535"/>
      <c r="Q46" s="522">
        <v>40</v>
      </c>
      <c r="R46" s="529"/>
      <c r="S46" s="226"/>
    </row>
    <row r="47" spans="2:19" ht="17.100000000000001" customHeight="1" x14ac:dyDescent="0.15">
      <c r="B47" s="99"/>
      <c r="C47" s="548" t="s">
        <v>50</v>
      </c>
      <c r="D47" s="548"/>
      <c r="E47" s="548"/>
      <c r="F47" s="548"/>
      <c r="G47" s="548"/>
      <c r="H47" s="548"/>
      <c r="I47" s="548"/>
      <c r="J47" s="548"/>
      <c r="K47" s="549"/>
      <c r="L47" s="531" t="s">
        <v>54</v>
      </c>
      <c r="M47" s="532"/>
      <c r="N47" s="532"/>
      <c r="O47" s="532"/>
      <c r="P47" s="533"/>
      <c r="Q47" s="522">
        <v>2</v>
      </c>
      <c r="R47" s="529"/>
      <c r="S47" s="226"/>
    </row>
    <row r="48" spans="2:19" ht="17.100000000000001" customHeight="1" x14ac:dyDescent="0.15">
      <c r="B48" s="99"/>
      <c r="C48" s="540" t="s">
        <v>148</v>
      </c>
      <c r="D48" s="540"/>
      <c r="E48" s="540"/>
      <c r="F48" s="540"/>
      <c r="G48" s="540"/>
      <c r="H48" s="540"/>
      <c r="I48" s="540"/>
      <c r="J48" s="540"/>
      <c r="K48" s="541"/>
      <c r="L48" s="536" t="s">
        <v>147</v>
      </c>
      <c r="M48" s="537"/>
      <c r="N48" s="537"/>
      <c r="O48" s="537"/>
      <c r="P48" s="538"/>
      <c r="Q48" s="522">
        <v>1</v>
      </c>
      <c r="R48" s="529"/>
      <c r="S48" s="226"/>
    </row>
    <row r="49" spans="2:19" ht="17.100000000000001" customHeight="1" x14ac:dyDescent="0.15">
      <c r="B49" s="99"/>
      <c r="C49" s="540" t="s">
        <v>149</v>
      </c>
      <c r="D49" s="540"/>
      <c r="E49" s="540"/>
      <c r="F49" s="540"/>
      <c r="G49" s="540"/>
      <c r="H49" s="540"/>
      <c r="I49" s="540"/>
      <c r="J49" s="540"/>
      <c r="K49" s="541"/>
      <c r="L49" s="531" t="s">
        <v>150</v>
      </c>
      <c r="M49" s="532"/>
      <c r="N49" s="532"/>
      <c r="O49" s="532"/>
      <c r="P49" s="533"/>
      <c r="Q49" s="529">
        <v>1</v>
      </c>
      <c r="R49" s="530"/>
      <c r="S49" s="226"/>
    </row>
    <row r="50" spans="2:19" ht="17.100000000000001" customHeight="1" x14ac:dyDescent="0.15">
      <c r="B50" s="99"/>
      <c r="C50" s="544" t="s">
        <v>145</v>
      </c>
      <c r="D50" s="544"/>
      <c r="E50" s="544"/>
      <c r="F50" s="544"/>
      <c r="G50" s="544"/>
      <c r="H50" s="544"/>
      <c r="I50" s="544"/>
      <c r="J50" s="544"/>
      <c r="K50" s="545"/>
      <c r="L50" s="531" t="s">
        <v>49</v>
      </c>
      <c r="M50" s="532"/>
      <c r="N50" s="532"/>
      <c r="O50" s="532"/>
      <c r="P50" s="533"/>
      <c r="Q50" s="522">
        <v>2</v>
      </c>
      <c r="R50" s="529"/>
      <c r="S50" s="226"/>
    </row>
    <row r="51" spans="2:19" ht="17.100000000000001" customHeight="1" x14ac:dyDescent="0.15">
      <c r="B51" s="99"/>
      <c r="C51" s="544" t="s">
        <v>73</v>
      </c>
      <c r="D51" s="544"/>
      <c r="E51" s="544"/>
      <c r="F51" s="544"/>
      <c r="G51" s="544"/>
      <c r="H51" s="544"/>
      <c r="I51" s="544"/>
      <c r="J51" s="544"/>
      <c r="K51" s="545"/>
      <c r="L51" s="534" t="s">
        <v>74</v>
      </c>
      <c r="M51" s="384"/>
      <c r="N51" s="384"/>
      <c r="O51" s="384"/>
      <c r="P51" s="535"/>
      <c r="Q51" s="529">
        <v>6</v>
      </c>
      <c r="R51" s="530"/>
      <c r="S51" s="226"/>
    </row>
    <row r="52" spans="2:19" ht="17.100000000000001" customHeight="1" x14ac:dyDescent="0.15">
      <c r="B52" s="99"/>
      <c r="C52" s="544" t="s">
        <v>152</v>
      </c>
      <c r="D52" s="544"/>
      <c r="E52" s="544"/>
      <c r="F52" s="544"/>
      <c r="G52" s="544"/>
      <c r="H52" s="544"/>
      <c r="I52" s="544"/>
      <c r="J52" s="544"/>
      <c r="K52" s="545"/>
      <c r="L52" s="536" t="s">
        <v>139</v>
      </c>
      <c r="M52" s="537"/>
      <c r="N52" s="537"/>
      <c r="O52" s="537"/>
      <c r="P52" s="538"/>
      <c r="Q52" s="522">
        <v>10</v>
      </c>
      <c r="R52" s="529"/>
      <c r="S52" s="226"/>
    </row>
    <row r="53" spans="2:19" ht="17.100000000000001" customHeight="1" x14ac:dyDescent="0.15">
      <c r="B53" s="99"/>
      <c r="C53" s="540" t="s">
        <v>153</v>
      </c>
      <c r="D53" s="540"/>
      <c r="E53" s="540"/>
      <c r="F53" s="540"/>
      <c r="G53" s="540"/>
      <c r="H53" s="540"/>
      <c r="I53" s="540"/>
      <c r="J53" s="540"/>
      <c r="K53" s="541"/>
      <c r="L53" s="539" t="s">
        <v>62</v>
      </c>
      <c r="M53" s="537"/>
      <c r="N53" s="537"/>
      <c r="O53" s="537"/>
      <c r="P53" s="538"/>
      <c r="Q53" s="522">
        <v>1</v>
      </c>
      <c r="R53" s="529"/>
      <c r="S53" s="226"/>
    </row>
    <row r="54" spans="2:19" ht="17.100000000000001" customHeight="1" x14ac:dyDescent="0.15">
      <c r="B54" s="99"/>
      <c r="C54" s="540" t="s">
        <v>154</v>
      </c>
      <c r="D54" s="540"/>
      <c r="E54" s="540"/>
      <c r="F54" s="540"/>
      <c r="G54" s="540"/>
      <c r="H54" s="540"/>
      <c r="I54" s="540"/>
      <c r="J54" s="540"/>
      <c r="K54" s="541"/>
      <c r="L54" s="539" t="s">
        <v>63</v>
      </c>
      <c r="M54" s="537"/>
      <c r="N54" s="537"/>
      <c r="O54" s="537"/>
      <c r="P54" s="538"/>
      <c r="Q54" s="529">
        <v>1</v>
      </c>
      <c r="R54" s="530"/>
      <c r="S54" s="226"/>
    </row>
    <row r="55" spans="2:19" ht="17.100000000000001" customHeight="1" x14ac:dyDescent="0.15">
      <c r="B55" s="99"/>
      <c r="C55" s="544" t="s">
        <v>64</v>
      </c>
      <c r="D55" s="544"/>
      <c r="E55" s="544"/>
      <c r="F55" s="544"/>
      <c r="G55" s="544"/>
      <c r="H55" s="544"/>
      <c r="I55" s="544"/>
      <c r="J55" s="544"/>
      <c r="K55" s="545"/>
      <c r="L55" s="536" t="s">
        <v>146</v>
      </c>
      <c r="M55" s="537"/>
      <c r="N55" s="537"/>
      <c r="O55" s="537"/>
      <c r="P55" s="538"/>
      <c r="Q55" s="529">
        <v>1</v>
      </c>
      <c r="R55" s="530"/>
      <c r="S55" s="226"/>
    </row>
    <row r="56" spans="2:19" ht="17.100000000000001" customHeight="1" x14ac:dyDescent="0.15">
      <c r="B56" s="99"/>
      <c r="C56" s="540" t="s">
        <v>65</v>
      </c>
      <c r="D56" s="540"/>
      <c r="E56" s="540"/>
      <c r="F56" s="540"/>
      <c r="G56" s="540"/>
      <c r="H56" s="540"/>
      <c r="I56" s="540"/>
      <c r="J56" s="540"/>
      <c r="K56" s="541"/>
      <c r="L56" s="531" t="s">
        <v>66</v>
      </c>
      <c r="M56" s="532"/>
      <c r="N56" s="532"/>
      <c r="O56" s="532"/>
      <c r="P56" s="533"/>
      <c r="Q56" s="529">
        <v>2</v>
      </c>
      <c r="R56" s="530"/>
      <c r="S56" s="226"/>
    </row>
    <row r="57" spans="2:19" ht="5.0999999999999996" customHeight="1" x14ac:dyDescent="0.15">
      <c r="B57" s="152"/>
      <c r="C57" s="153"/>
      <c r="D57" s="153"/>
      <c r="E57" s="153"/>
      <c r="F57" s="153"/>
      <c r="G57" s="153"/>
      <c r="H57" s="154"/>
      <c r="I57" s="154"/>
      <c r="J57" s="153"/>
      <c r="K57" s="153"/>
      <c r="L57" s="155"/>
      <c r="M57" s="155"/>
      <c r="N57" s="155"/>
      <c r="O57" s="155"/>
      <c r="P57" s="155"/>
      <c r="Q57" s="154"/>
      <c r="R57" s="154"/>
      <c r="S57" s="153"/>
    </row>
    <row r="58" spans="2:19" x14ac:dyDescent="0.15">
      <c r="B58" s="54" t="s">
        <v>89</v>
      </c>
      <c r="C58" s="54"/>
      <c r="D58" s="55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2:19" x14ac:dyDescent="0.15">
      <c r="B59" s="422" t="s">
        <v>135</v>
      </c>
      <c r="C59" s="422"/>
      <c r="D59" s="422"/>
      <c r="E59" s="422"/>
      <c r="F59" s="422"/>
      <c r="G59" s="422"/>
      <c r="H59" s="422"/>
      <c r="I59" s="422"/>
      <c r="J59" s="422"/>
      <c r="K59" s="422"/>
      <c r="L59" s="422"/>
      <c r="M59" s="422"/>
      <c r="N59" s="422"/>
      <c r="O59" s="422"/>
      <c r="P59" s="422"/>
      <c r="Q59" s="422"/>
      <c r="R59" s="422"/>
      <c r="S59" s="422"/>
    </row>
    <row r="60" spans="2:19" x14ac:dyDescent="0.15">
      <c r="B60" s="8"/>
      <c r="C60" s="91"/>
      <c r="D60" s="9"/>
      <c r="E60" s="8"/>
      <c r="F60" s="8"/>
      <c r="G60" s="8"/>
      <c r="H60" s="8"/>
      <c r="I60" s="8"/>
      <c r="J60" s="8"/>
      <c r="K60" s="8"/>
      <c r="L60" s="10"/>
      <c r="M60" s="8"/>
      <c r="N60" s="8"/>
      <c r="O60" s="8"/>
      <c r="P60" s="8"/>
      <c r="Q60" s="8"/>
      <c r="R60" s="8"/>
      <c r="S60" s="8"/>
    </row>
  </sheetData>
  <sheetProtection password="C7A2" sheet="1" selectLockedCells="1"/>
  <mergeCells count="134">
    <mergeCell ref="L22:P22"/>
    <mergeCell ref="Q27:R27"/>
    <mergeCell ref="C19:K19"/>
    <mergeCell ref="L19:P19"/>
    <mergeCell ref="Q19:R19"/>
    <mergeCell ref="C20:K20"/>
    <mergeCell ref="L20:P20"/>
    <mergeCell ref="Q20:R20"/>
    <mergeCell ref="C21:K21"/>
    <mergeCell ref="L21:P21"/>
    <mergeCell ref="Q21:R21"/>
    <mergeCell ref="C55:K55"/>
    <mergeCell ref="L37:P37"/>
    <mergeCell ref="C37:K37"/>
    <mergeCell ref="C42:K42"/>
    <mergeCell ref="C43:K43"/>
    <mergeCell ref="C44:K44"/>
    <mergeCell ref="C45:K45"/>
    <mergeCell ref="C46:K46"/>
    <mergeCell ref="C47:K47"/>
    <mergeCell ref="C50:K50"/>
    <mergeCell ref="L50:P50"/>
    <mergeCell ref="L44:P44"/>
    <mergeCell ref="C48:K48"/>
    <mergeCell ref="C53:K53"/>
    <mergeCell ref="C54:K54"/>
    <mergeCell ref="C40:K40"/>
    <mergeCell ref="L51:P51"/>
    <mergeCell ref="C52:K52"/>
    <mergeCell ref="C41:K41"/>
    <mergeCell ref="L39:P39"/>
    <mergeCell ref="L38:P38"/>
    <mergeCell ref="L43:P43"/>
    <mergeCell ref="C49:K49"/>
    <mergeCell ref="L42:P42"/>
    <mergeCell ref="Q17:R17"/>
    <mergeCell ref="Q14:R14"/>
    <mergeCell ref="Q15:R15"/>
    <mergeCell ref="Q16:R16"/>
    <mergeCell ref="C51:K51"/>
    <mergeCell ref="L23:P23"/>
    <mergeCell ref="Q23:R23"/>
    <mergeCell ref="Q18:R18"/>
    <mergeCell ref="Q22:R22"/>
    <mergeCell ref="C27:K27"/>
    <mergeCell ref="C16:K16"/>
    <mergeCell ref="C17:K17"/>
    <mergeCell ref="C18:K18"/>
    <mergeCell ref="Q43:R43"/>
    <mergeCell ref="Q39:R39"/>
    <mergeCell ref="Q50:R50"/>
    <mergeCell ref="Q42:R42"/>
    <mergeCell ref="Q44:R44"/>
    <mergeCell ref="Q45:R45"/>
    <mergeCell ref="L18:P18"/>
    <mergeCell ref="L17:P17"/>
    <mergeCell ref="C23:K23"/>
    <mergeCell ref="L24:P24"/>
    <mergeCell ref="C38:K38"/>
    <mergeCell ref="C29:K29"/>
    <mergeCell ref="C30:K30"/>
    <mergeCell ref="L47:P47"/>
    <mergeCell ref="Q40:R40"/>
    <mergeCell ref="Q41:R41"/>
    <mergeCell ref="Q37:R37"/>
    <mergeCell ref="Q32:R32"/>
    <mergeCell ref="Q46:R46"/>
    <mergeCell ref="C33:K33"/>
    <mergeCell ref="Q33:R33"/>
    <mergeCell ref="C34:K34"/>
    <mergeCell ref="Q34:R34"/>
    <mergeCell ref="C35:K35"/>
    <mergeCell ref="Q35:R35"/>
    <mergeCell ref="C36:K36"/>
    <mergeCell ref="Q36:R36"/>
    <mergeCell ref="B2:S2"/>
    <mergeCell ref="B4:S7"/>
    <mergeCell ref="B13:S13"/>
    <mergeCell ref="B8:J8"/>
    <mergeCell ref="K8:L8"/>
    <mergeCell ref="L16:P16"/>
    <mergeCell ref="G11:O11"/>
    <mergeCell ref="L14:P14"/>
    <mergeCell ref="B14:K14"/>
    <mergeCell ref="B9:S9"/>
    <mergeCell ref="G10:O10"/>
    <mergeCell ref="Q3:S3"/>
    <mergeCell ref="L15:P15"/>
    <mergeCell ref="M8:N8"/>
    <mergeCell ref="G12:O12"/>
    <mergeCell ref="B59:S59"/>
    <mergeCell ref="L41:P41"/>
    <mergeCell ref="L53:P53"/>
    <mergeCell ref="L52:P52"/>
    <mergeCell ref="C56:K56"/>
    <mergeCell ref="O3:P3"/>
    <mergeCell ref="C15:K15"/>
    <mergeCell ref="C24:K24"/>
    <mergeCell ref="L40:P40"/>
    <mergeCell ref="Q30:R30"/>
    <mergeCell ref="L26:P26"/>
    <mergeCell ref="C25:K25"/>
    <mergeCell ref="C26:K26"/>
    <mergeCell ref="C39:K39"/>
    <mergeCell ref="C32:K32"/>
    <mergeCell ref="L27:P27"/>
    <mergeCell ref="C31:K31"/>
    <mergeCell ref="C22:K22"/>
    <mergeCell ref="L54:P54"/>
    <mergeCell ref="L46:P46"/>
    <mergeCell ref="Q31:R31"/>
    <mergeCell ref="Q47:R47"/>
    <mergeCell ref="Q48:R48"/>
    <mergeCell ref="Q49:R49"/>
    <mergeCell ref="Q56:R56"/>
    <mergeCell ref="Q24:R24"/>
    <mergeCell ref="L56:P56"/>
    <mergeCell ref="Q51:R51"/>
    <mergeCell ref="Q52:R52"/>
    <mergeCell ref="Q53:R53"/>
    <mergeCell ref="Q29:R29"/>
    <mergeCell ref="L31:P31"/>
    <mergeCell ref="L30:P30"/>
    <mergeCell ref="L29:P29"/>
    <mergeCell ref="Q38:R38"/>
    <mergeCell ref="L48:P48"/>
    <mergeCell ref="L49:P49"/>
    <mergeCell ref="L55:P55"/>
    <mergeCell ref="Q55:R55"/>
    <mergeCell ref="Q25:R25"/>
    <mergeCell ref="Q26:R26"/>
    <mergeCell ref="L25:P25"/>
    <mergeCell ref="Q54:R54"/>
    <mergeCell ref="L45:P45"/>
  </mergeCells>
  <phoneticPr fontId="2"/>
  <printOptions horizontalCentered="1"/>
  <pageMargins left="0.39370078740157483" right="0.35433070866141736" top="0" bottom="0" header="0.23622047244094491" footer="0.19685039370078741"/>
  <pageSetup paperSize="9" orientation="portrait" r:id="rId1"/>
  <headerFooter>
    <oddFooter>&amp;R&amp;8 &amp;KA6A6A62014年6月　慶應義塾日吉キャンパス協生館運営センター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5" r:id="rId4" name="Check Box 37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9525</xdr:rowOff>
                  </from>
                  <to>
                    <xdr:col>2</xdr:col>
                    <xdr:colOff>47625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5" name="Check Box 38">
              <controlPr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0</xdr:rowOff>
                  </from>
                  <to>
                    <xdr:col>2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6" name="Check Box 39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0</xdr:rowOff>
                  </from>
                  <to>
                    <xdr:col>2</xdr:col>
                    <xdr:colOff>47625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7" name="Check Box 40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0</xdr:rowOff>
                  </from>
                  <to>
                    <xdr:col>2</xdr:col>
                    <xdr:colOff>47625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8" name="Check Box 41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0</xdr:rowOff>
                  </from>
                  <to>
                    <xdr:col>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9" name="Check Box 42">
              <controlPr defaultSize="0" autoFill="0" autoLine="0" autoPict="0">
                <anchor moveWithCells="1">
                  <from>
                    <xdr:col>1</xdr:col>
                    <xdr:colOff>123825</xdr:colOff>
                    <xdr:row>22</xdr:row>
                    <xdr:rowOff>0</xdr:rowOff>
                  </from>
                  <to>
                    <xdr:col>2</xdr:col>
                    <xdr:colOff>47625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" name="Check Box 43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0</xdr:rowOff>
                  </from>
                  <to>
                    <xdr:col>2</xdr:col>
                    <xdr:colOff>47625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1" name="Check Box 44">
              <controlPr defaultSize="0" autoFill="0" autoLine="0" autoPict="0">
                <anchor moveWithCells="1">
                  <from>
                    <xdr:col>1</xdr:col>
                    <xdr:colOff>123825</xdr:colOff>
                    <xdr:row>24</xdr:row>
                    <xdr:rowOff>0</xdr:rowOff>
                  </from>
                  <to>
                    <xdr:col>2</xdr:col>
                    <xdr:colOff>47625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2" name="Check Box 45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0</xdr:rowOff>
                  </from>
                  <to>
                    <xdr:col>2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3" name="Check Box 46">
              <controlPr defaultSize="0" autoFill="0" autoLine="0" autoPict="0">
                <anchor moveWithCells="1">
                  <from>
                    <xdr:col>1</xdr:col>
                    <xdr:colOff>123825</xdr:colOff>
                    <xdr:row>26</xdr:row>
                    <xdr:rowOff>0</xdr:rowOff>
                  </from>
                  <to>
                    <xdr:col>2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4" name="Check Box 48">
              <controlPr defaultSize="0" autoFill="0" autoLine="0" autoPict="0">
                <anchor moveWithCells="1">
                  <from>
                    <xdr:col>1</xdr:col>
                    <xdr:colOff>123825</xdr:colOff>
                    <xdr:row>28</xdr:row>
                    <xdr:rowOff>0</xdr:rowOff>
                  </from>
                  <to>
                    <xdr:col>2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5" name="Check Box 49">
              <controlPr defaultSize="0" autoFill="0" autoLine="0" autoPict="0">
                <anchor moveWithCells="1">
                  <from>
                    <xdr:col>1</xdr:col>
                    <xdr:colOff>123825</xdr:colOff>
                    <xdr:row>28</xdr:row>
                    <xdr:rowOff>200025</xdr:rowOff>
                  </from>
                  <to>
                    <xdr:col>2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6" name="Check Box 50">
              <controlPr defaultSize="0" autoFill="0" autoLine="0" autoPict="0">
                <anchor moveWithCells="1">
                  <from>
                    <xdr:col>1</xdr:col>
                    <xdr:colOff>123825</xdr:colOff>
                    <xdr:row>30</xdr:row>
                    <xdr:rowOff>0</xdr:rowOff>
                  </from>
                  <to>
                    <xdr:col>2</xdr:col>
                    <xdr:colOff>47625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7" name="Check Box 51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0</xdr:rowOff>
                  </from>
                  <to>
                    <xdr:col>2</xdr:col>
                    <xdr:colOff>47625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8" name="Check Box 52">
              <controlPr defaultSize="0" autoFill="0" autoLine="0" autoPict="0">
                <anchor moveWithCells="1">
                  <from>
                    <xdr:col>1</xdr:col>
                    <xdr:colOff>123825</xdr:colOff>
                    <xdr:row>38</xdr:row>
                    <xdr:rowOff>0</xdr:rowOff>
                  </from>
                  <to>
                    <xdr:col>2</xdr:col>
                    <xdr:colOff>47625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9" name="Check Box 53">
              <controlPr defaultSize="0" autoFill="0" autoLine="0" autoPict="0">
                <anchor moveWithCells="1">
                  <from>
                    <xdr:col>1</xdr:col>
                    <xdr:colOff>123825</xdr:colOff>
                    <xdr:row>39</xdr:row>
                    <xdr:rowOff>0</xdr:rowOff>
                  </from>
                  <to>
                    <xdr:col>2</xdr:col>
                    <xdr:colOff>47625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0" name="Check Box 54">
              <controlPr defaultSize="0" autoFill="0" autoLine="0" autoPict="0">
                <anchor moveWithCells="1">
                  <from>
                    <xdr:col>1</xdr:col>
                    <xdr:colOff>123825</xdr:colOff>
                    <xdr:row>40</xdr:row>
                    <xdr:rowOff>0</xdr:rowOff>
                  </from>
                  <to>
                    <xdr:col>2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1</xdr:col>
                    <xdr:colOff>123825</xdr:colOff>
                    <xdr:row>41</xdr:row>
                    <xdr:rowOff>0</xdr:rowOff>
                  </from>
                  <to>
                    <xdr:col>2</xdr:col>
                    <xdr:colOff>47625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1</xdr:col>
                    <xdr:colOff>123825</xdr:colOff>
                    <xdr:row>42</xdr:row>
                    <xdr:rowOff>0</xdr:rowOff>
                  </from>
                  <to>
                    <xdr:col>2</xdr:col>
                    <xdr:colOff>47625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1</xdr:col>
                    <xdr:colOff>123825</xdr:colOff>
                    <xdr:row>43</xdr:row>
                    <xdr:rowOff>0</xdr:rowOff>
                  </from>
                  <to>
                    <xdr:col>2</xdr:col>
                    <xdr:colOff>47625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4" name="Check Box 58">
              <controlPr defaultSize="0" autoFill="0" autoLine="0" autoPict="0">
                <anchor moveWithCells="1">
                  <from>
                    <xdr:col>1</xdr:col>
                    <xdr:colOff>123825</xdr:colOff>
                    <xdr:row>44</xdr:row>
                    <xdr:rowOff>0</xdr:rowOff>
                  </from>
                  <to>
                    <xdr:col>2</xdr:col>
                    <xdr:colOff>47625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5" name="Check Box 59">
              <controlPr defaultSize="0" autoFill="0" autoLine="0" autoPict="0">
                <anchor moveWithCells="1">
                  <from>
                    <xdr:col>1</xdr:col>
                    <xdr:colOff>123825</xdr:colOff>
                    <xdr:row>45</xdr:row>
                    <xdr:rowOff>0</xdr:rowOff>
                  </from>
                  <to>
                    <xdr:col>2</xdr:col>
                    <xdr:colOff>47625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6" name="Check Box 62">
              <controlPr defaultSize="0" autoFill="0" autoLine="0" autoPict="0">
                <anchor moveWithCells="1">
                  <from>
                    <xdr:col>1</xdr:col>
                    <xdr:colOff>123825</xdr:colOff>
                    <xdr:row>51</xdr:row>
                    <xdr:rowOff>0</xdr:rowOff>
                  </from>
                  <to>
                    <xdr:col>2</xdr:col>
                    <xdr:colOff>47625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7" name="Check Box 63">
              <controlPr defaultSize="0" autoFill="0" autoLine="0" autoPict="0">
                <anchor moveWithCells="1">
                  <from>
                    <xdr:col>1</xdr:col>
                    <xdr:colOff>123825</xdr:colOff>
                    <xdr:row>52</xdr:row>
                    <xdr:rowOff>0</xdr:rowOff>
                  </from>
                  <to>
                    <xdr:col>2</xdr:col>
                    <xdr:colOff>47625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8" name="Check Box 64">
              <controlPr defaultSize="0" autoFill="0" autoLine="0" autoPict="0">
                <anchor moveWithCells="1">
                  <from>
                    <xdr:col>1</xdr:col>
                    <xdr:colOff>123825</xdr:colOff>
                    <xdr:row>53</xdr:row>
                    <xdr:rowOff>0</xdr:rowOff>
                  </from>
                  <to>
                    <xdr:col>2</xdr:col>
                    <xdr:colOff>47625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9" name="Check Box 65">
              <controlPr defaultSize="0" autoFill="0" autoLine="0" autoPict="0">
                <anchor moveWithCells="1">
                  <from>
                    <xdr:col>1</xdr:col>
                    <xdr:colOff>123825</xdr:colOff>
                    <xdr:row>54</xdr:row>
                    <xdr:rowOff>0</xdr:rowOff>
                  </from>
                  <to>
                    <xdr:col>2</xdr:col>
                    <xdr:colOff>47625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0" name="Check Box 66">
              <controlPr defaultSize="0" autoFill="0" autoLine="0" autoPict="0">
                <anchor moveWithCells="1">
                  <from>
                    <xdr:col>1</xdr:col>
                    <xdr:colOff>123825</xdr:colOff>
                    <xdr:row>55</xdr:row>
                    <xdr:rowOff>0</xdr:rowOff>
                  </from>
                  <to>
                    <xdr:col>2</xdr:col>
                    <xdr:colOff>47625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1" name="Check Box 71">
              <controlPr defaultSize="0" autoFill="0" autoLine="0" autoPict="0">
                <anchor moveWithCells="1">
                  <from>
                    <xdr:col>1</xdr:col>
                    <xdr:colOff>123825</xdr:colOff>
                    <xdr:row>37</xdr:row>
                    <xdr:rowOff>0</xdr:rowOff>
                  </from>
                  <to>
                    <xdr:col>2</xdr:col>
                    <xdr:colOff>47625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2" name="Check Box 72">
              <controlPr defaultSize="0" autoFill="0" autoLine="0" autoPict="0">
                <anchor moveWithCells="1">
                  <from>
                    <xdr:col>1</xdr:col>
                    <xdr:colOff>123825</xdr:colOff>
                    <xdr:row>36</xdr:row>
                    <xdr:rowOff>0</xdr:rowOff>
                  </from>
                  <to>
                    <xdr:col>2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3" name="Check Box 73">
              <controlPr defaultSize="0" autoFill="0" autoLine="0" autoPict="0">
                <anchor moveWithCells="1">
                  <from>
                    <xdr:col>1</xdr:col>
                    <xdr:colOff>123825</xdr:colOff>
                    <xdr:row>50</xdr:row>
                    <xdr:rowOff>0</xdr:rowOff>
                  </from>
                  <to>
                    <xdr:col>2</xdr:col>
                    <xdr:colOff>47625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4" name="Check Box 74">
              <controlPr defaultSize="0" autoFill="0" autoLine="0" autoPict="0">
                <anchor moveWithCells="1">
                  <from>
                    <xdr:col>1</xdr:col>
                    <xdr:colOff>123825</xdr:colOff>
                    <xdr:row>46</xdr:row>
                    <xdr:rowOff>0</xdr:rowOff>
                  </from>
                  <to>
                    <xdr:col>2</xdr:col>
                    <xdr:colOff>47625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5" name="Check Box 75">
              <controlPr defaultSize="0" autoFill="0" autoLine="0" autoPict="0">
                <anchor moveWithCells="1">
                  <from>
                    <xdr:col>1</xdr:col>
                    <xdr:colOff>123825</xdr:colOff>
                    <xdr:row>47</xdr:row>
                    <xdr:rowOff>0</xdr:rowOff>
                  </from>
                  <to>
                    <xdr:col>2</xdr:col>
                    <xdr:colOff>47625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6" name="Check Box 76">
              <controlPr defaultSize="0" autoFill="0" autoLine="0" autoPict="0">
                <anchor moveWithCells="1">
                  <from>
                    <xdr:col>1</xdr:col>
                    <xdr:colOff>123825</xdr:colOff>
                    <xdr:row>48</xdr:row>
                    <xdr:rowOff>0</xdr:rowOff>
                  </from>
                  <to>
                    <xdr:col>2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7" name="Check Box 77">
              <controlPr defaultSize="0" autoFill="0" autoLine="0" autoPict="0">
                <anchor moveWithCells="1">
                  <from>
                    <xdr:col>1</xdr:col>
                    <xdr:colOff>123825</xdr:colOff>
                    <xdr:row>48</xdr:row>
                    <xdr:rowOff>0</xdr:rowOff>
                  </from>
                  <to>
                    <xdr:col>2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8" name="Check Box 78">
              <controlPr defaultSize="0" autoFill="0" autoLine="0" autoPict="0">
                <anchor moveWithCells="1">
                  <from>
                    <xdr:col>1</xdr:col>
                    <xdr:colOff>123825</xdr:colOff>
                    <xdr:row>49</xdr:row>
                    <xdr:rowOff>0</xdr:rowOff>
                  </from>
                  <to>
                    <xdr:col>2</xdr:col>
                    <xdr:colOff>47625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9" name="Check Box 79">
              <controlPr defaultSize="0" autoFill="0" autoLine="0" autoPict="0">
                <anchor moveWithCells="1">
                  <from>
                    <xdr:col>1</xdr:col>
                    <xdr:colOff>123825</xdr:colOff>
                    <xdr:row>46</xdr:row>
                    <xdr:rowOff>0</xdr:rowOff>
                  </from>
                  <to>
                    <xdr:col>2</xdr:col>
                    <xdr:colOff>47625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0" name="Check Box 80">
              <controlPr defaultSize="0" autoFill="0" autoLine="0" autoPict="0">
                <anchor moveWithCells="1">
                  <from>
                    <xdr:col>1</xdr:col>
                    <xdr:colOff>123825</xdr:colOff>
                    <xdr:row>46</xdr:row>
                    <xdr:rowOff>0</xdr:rowOff>
                  </from>
                  <to>
                    <xdr:col>2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1" name="Check Box 81">
              <controlPr defaultSize="0" autoFill="0" autoLine="0" autoPict="0">
                <anchor moveWithCells="1">
                  <from>
                    <xdr:col>1</xdr:col>
                    <xdr:colOff>123825</xdr:colOff>
                    <xdr:row>47</xdr:row>
                    <xdr:rowOff>0</xdr:rowOff>
                  </from>
                  <to>
                    <xdr:col>2</xdr:col>
                    <xdr:colOff>47625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2" name="Check Box 82">
              <controlPr defaultSize="0" autoFill="0" autoLine="0" autoPict="0">
                <anchor moveWithCells="1">
                  <from>
                    <xdr:col>1</xdr:col>
                    <xdr:colOff>123825</xdr:colOff>
                    <xdr:row>47</xdr:row>
                    <xdr:rowOff>0</xdr:rowOff>
                  </from>
                  <to>
                    <xdr:col>2</xdr:col>
                    <xdr:colOff>47625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3" name="Check Box 83">
              <controlPr defaultSize="0" autoFill="0" autoLine="0" autoPict="0">
                <anchor moveWithCells="1">
                  <from>
                    <xdr:col>1</xdr:col>
                    <xdr:colOff>123825</xdr:colOff>
                    <xdr:row>48</xdr:row>
                    <xdr:rowOff>0</xdr:rowOff>
                  </from>
                  <to>
                    <xdr:col>2</xdr:col>
                    <xdr:colOff>66675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4" name="Check Box 85">
              <controlPr defaultSize="0" autoFill="0" autoLine="0" autoPict="0">
                <anchor moveWithCells="1">
                  <from>
                    <xdr:col>1</xdr:col>
                    <xdr:colOff>123825</xdr:colOff>
                    <xdr:row>48</xdr:row>
                    <xdr:rowOff>0</xdr:rowOff>
                  </from>
                  <to>
                    <xdr:col>2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45" name="Check Box 87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0</xdr:rowOff>
                  </from>
                  <to>
                    <xdr:col>2</xdr:col>
                    <xdr:colOff>47625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46" name="Check Box 88">
              <controlPr defaultSize="0" autoFill="0" autoLine="0" autoPict="0">
                <anchor moveWithCells="1">
                  <from>
                    <xdr:col>1</xdr:col>
                    <xdr:colOff>123825</xdr:colOff>
                    <xdr:row>19</xdr:row>
                    <xdr:rowOff>0</xdr:rowOff>
                  </from>
                  <to>
                    <xdr:col>2</xdr:col>
                    <xdr:colOff>47625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47" name="Check Box 90">
              <controlPr defaultSize="0" autoFill="0" autoLine="0" autoPict="0">
                <anchor moveWithCells="1">
                  <from>
                    <xdr:col>1</xdr:col>
                    <xdr:colOff>123825</xdr:colOff>
                    <xdr:row>20</xdr:row>
                    <xdr:rowOff>0</xdr:rowOff>
                  </from>
                  <to>
                    <xdr:col>2</xdr:col>
                    <xdr:colOff>47625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8" name="Check Box 92">
              <controlPr defaultSize="0" autoFill="0" autoLine="0" autoPict="0">
                <anchor moveWithCells="1">
                  <from>
                    <xdr:col>1</xdr:col>
                    <xdr:colOff>123825</xdr:colOff>
                    <xdr:row>32</xdr:row>
                    <xdr:rowOff>0</xdr:rowOff>
                  </from>
                  <to>
                    <xdr:col>2</xdr:col>
                    <xdr:colOff>47625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9" name="Check Box 94">
              <controlPr defaultSize="0" autoFill="0" autoLine="0" autoPict="0">
                <anchor moveWithCells="1">
                  <from>
                    <xdr:col>1</xdr:col>
                    <xdr:colOff>123825</xdr:colOff>
                    <xdr:row>33</xdr:row>
                    <xdr:rowOff>0</xdr:rowOff>
                  </from>
                  <to>
                    <xdr:col>2</xdr:col>
                    <xdr:colOff>47625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0" name="Check Box 97">
              <controlPr defaultSize="0" autoFill="0" autoLine="0" autoPict="0">
                <anchor moveWithCells="1">
                  <from>
                    <xdr:col>1</xdr:col>
                    <xdr:colOff>123825</xdr:colOff>
                    <xdr:row>34</xdr:row>
                    <xdr:rowOff>0</xdr:rowOff>
                  </from>
                  <to>
                    <xdr:col>2</xdr:col>
                    <xdr:colOff>47625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1" name="Check Box 100">
              <controlPr defaultSize="0" autoFill="0" autoLine="0" autoPict="0">
                <anchor moveWithCells="1">
                  <from>
                    <xdr:col>1</xdr:col>
                    <xdr:colOff>123825</xdr:colOff>
                    <xdr:row>35</xdr:row>
                    <xdr:rowOff>0</xdr:rowOff>
                  </from>
                  <to>
                    <xdr:col>2</xdr:col>
                    <xdr:colOff>47625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2" name="Check Box 102">
              <controlPr defaultSize="0" autoFill="0" autoLine="0" autoPict="0">
                <anchor moveWithCells="1">
                  <from>
                    <xdr:col>1</xdr:col>
                    <xdr:colOff>123825</xdr:colOff>
                    <xdr:row>30</xdr:row>
                    <xdr:rowOff>0</xdr:rowOff>
                  </from>
                  <to>
                    <xdr:col>2</xdr:col>
                    <xdr:colOff>47625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3" name="Check Box 108">
              <controlPr defaultSize="0" autoFill="0" autoLine="0" autoPict="0">
                <anchor moveWithCells="1">
                  <from>
                    <xdr:col>1</xdr:col>
                    <xdr:colOff>123825</xdr:colOff>
                    <xdr:row>30</xdr:row>
                    <xdr:rowOff>0</xdr:rowOff>
                  </from>
                  <to>
                    <xdr:col>2</xdr:col>
                    <xdr:colOff>47625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利用申込書・許可書</vt:lpstr>
      <vt:lpstr>追加・変更</vt:lpstr>
      <vt:lpstr>企画書・持込機材申込書</vt:lpstr>
      <vt:lpstr>附帯設備利用申込書 </vt:lpstr>
      <vt:lpstr>利用申込書・許可書!Print_Area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a123202</dc:creator>
  <cp:lastModifiedBy>並木　智美</cp:lastModifiedBy>
  <cp:lastPrinted>2023-09-06T08:47:16Z</cp:lastPrinted>
  <dcterms:created xsi:type="dcterms:W3CDTF">2008-07-30T02:30:32Z</dcterms:created>
  <dcterms:modified xsi:type="dcterms:W3CDTF">2023-12-19T01:14:28Z</dcterms:modified>
</cp:coreProperties>
</file>