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運営サービス(用度)\400その他\110 Webサイト\03協生館HP編集\協生館HPバックアップデータ\20230911_（インボイス対応）施設申込書・利用案内修正\差し替え用ファイル\"/>
    </mc:Choice>
  </mc:AlternateContent>
  <xr:revisionPtr revIDLastSave="0" documentId="8_{9C1E264B-B699-4387-86ED-627B673D0D02}" xr6:coauthVersionLast="36" xr6:coauthVersionMax="36" xr10:uidLastSave="{00000000-0000-0000-0000-000000000000}"/>
  <bookViews>
    <workbookView xWindow="0" yWindow="0" windowWidth="28800" windowHeight="12135" tabRatio="845" xr2:uid="{00000000-000D-0000-FFFF-FFFF00000000}"/>
  </bookViews>
  <sheets>
    <sheet name="申込書" sheetId="1" r:id="rId1"/>
    <sheet name="追加・変更" sheetId="6" r:id="rId2"/>
    <sheet name="企画書・持込機材申込書" sheetId="2" r:id="rId3"/>
    <sheet name="鍵受領書（当日使用）" sheetId="5" state="hidden" r:id="rId4"/>
  </sheets>
  <definedNames>
    <definedName name="_xlnm.Print_Area" localSheetId="3">'鍵受領書（当日使用）'!$A$1:$S$35</definedName>
    <definedName name="_xlnm.Print_Area" localSheetId="0">申込書!$B$1:$T$52</definedName>
    <definedName name="_xlnm.Print_Area" localSheetId="1">追加・変更!$A$1:$T$59</definedName>
  </definedNames>
  <calcPr calcId="191029"/>
</workbook>
</file>

<file path=xl/calcChain.xml><?xml version="1.0" encoding="utf-8"?>
<calcChain xmlns="http://schemas.openxmlformats.org/spreadsheetml/2006/main">
  <c r="P55" i="6" l="1"/>
  <c r="P54" i="6"/>
  <c r="P53" i="6"/>
  <c r="P47" i="6"/>
  <c r="P46" i="6"/>
  <c r="P45" i="6"/>
  <c r="P39" i="6"/>
  <c r="P38" i="6"/>
  <c r="P37" i="6"/>
  <c r="P31" i="6"/>
  <c r="P30" i="6"/>
  <c r="P29" i="6"/>
  <c r="T21" i="6"/>
  <c r="P23" i="6"/>
  <c r="P22" i="6"/>
  <c r="P21" i="6"/>
  <c r="O16" i="6" l="1"/>
  <c r="O15" i="6"/>
  <c r="O14" i="6"/>
  <c r="O13" i="6"/>
  <c r="P12" i="6"/>
  <c r="O9" i="6"/>
  <c r="S22" i="1"/>
  <c r="S21" i="1"/>
  <c r="S20" i="1"/>
  <c r="M17" i="1"/>
  <c r="M12" i="5"/>
  <c r="B4" i="6"/>
  <c r="B6" i="2"/>
  <c r="B6" i="5"/>
  <c r="W6" i="1"/>
  <c r="W5" i="1"/>
  <c r="W16" i="1"/>
  <c r="W15" i="1"/>
  <c r="W4" i="1"/>
  <c r="J24" i="6"/>
  <c r="T55" i="6"/>
  <c r="T54" i="6"/>
  <c r="T53" i="6"/>
  <c r="T47" i="6"/>
  <c r="T48" i="6" s="1"/>
  <c r="T45" i="6"/>
  <c r="T39" i="6"/>
  <c r="P40" i="6"/>
  <c r="T37" i="6"/>
  <c r="T40" i="6" s="1"/>
  <c r="T30" i="6"/>
  <c r="T29" i="6"/>
  <c r="T32" i="6" s="1"/>
  <c r="T23" i="6"/>
  <c r="T22" i="6"/>
  <c r="P24" i="6"/>
  <c r="T31" i="6"/>
  <c r="R56" i="6"/>
  <c r="N56" i="6"/>
  <c r="L56" i="6"/>
  <c r="J56" i="6"/>
  <c r="R48" i="6"/>
  <c r="N48" i="6"/>
  <c r="L48" i="6"/>
  <c r="J48" i="6"/>
  <c r="R40" i="6"/>
  <c r="N40" i="6"/>
  <c r="L40" i="6"/>
  <c r="J40" i="6"/>
  <c r="R32" i="6"/>
  <c r="N32" i="6"/>
  <c r="L32" i="6"/>
  <c r="J32" i="6"/>
  <c r="R24" i="6"/>
  <c r="N24" i="6"/>
  <c r="L24" i="6"/>
  <c r="I16" i="6"/>
  <c r="D16" i="6"/>
  <c r="G14" i="6"/>
  <c r="G13" i="6"/>
  <c r="G12" i="6"/>
  <c r="G11" i="6"/>
  <c r="G10" i="6"/>
  <c r="B8" i="6"/>
  <c r="S3" i="6"/>
  <c r="Q3" i="6"/>
  <c r="O3" i="6"/>
  <c r="Q2" i="6"/>
  <c r="Q34" i="6"/>
  <c r="J12" i="5"/>
  <c r="H12" i="5"/>
  <c r="E12" i="5"/>
  <c r="G11" i="5"/>
  <c r="G10" i="5"/>
  <c r="G9" i="5"/>
  <c r="R5" i="5"/>
  <c r="P5" i="5"/>
  <c r="M5" i="5"/>
  <c r="Q4" i="5"/>
  <c r="Q4" i="2"/>
  <c r="C39" i="1"/>
  <c r="C38" i="1"/>
  <c r="R5" i="2"/>
  <c r="P5" i="2"/>
  <c r="M5" i="2"/>
  <c r="G11" i="2"/>
  <c r="G10" i="2"/>
  <c r="G9" i="2"/>
  <c r="P56" i="6"/>
  <c r="T46" i="6"/>
  <c r="T38" i="6"/>
  <c r="Q50" i="6"/>
  <c r="T56" i="6"/>
  <c r="P48" i="6"/>
  <c r="Q42" i="6"/>
  <c r="Q26" i="6"/>
  <c r="P32" i="6"/>
  <c r="Q18" i="6"/>
  <c r="T24" i="6" l="1"/>
  <c r="J44" i="1"/>
</calcChain>
</file>

<file path=xl/sharedStrings.xml><?xml version="1.0" encoding="utf-8"?>
<sst xmlns="http://schemas.openxmlformats.org/spreadsheetml/2006/main" count="364" uniqueCount="121">
  <si>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</si>
  <si>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</si>
  <si>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</si>
  <si>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利用責任者</t>
    <rPh sb="0" eb="2">
      <t>リヨウ</t>
    </rPh>
    <rPh sb="2" eb="5">
      <t>セキニンシャ</t>
    </rPh>
    <phoneticPr fontId="2"/>
  </si>
  <si>
    <t>教室名</t>
  </si>
  <si>
    <t>人数</t>
    <rPh sb="0" eb="2">
      <t>ニンズウ</t>
    </rPh>
    <phoneticPr fontId="2"/>
  </si>
  <si>
    <t>～</t>
  </si>
  <si>
    <t>支払方法</t>
    <rPh sb="0" eb="2">
      <t>シハライ</t>
    </rPh>
    <rPh sb="2" eb="4">
      <t>ホウホウ</t>
    </rPh>
    <phoneticPr fontId="2"/>
  </si>
  <si>
    <t>受付</t>
    <rPh sb="0" eb="2">
      <t>ウケツケ</t>
    </rPh>
    <phoneticPr fontId="2"/>
  </si>
  <si>
    <t>承認</t>
    <rPh sb="0" eb="2">
      <t>ショウニン</t>
    </rPh>
    <phoneticPr fontId="2"/>
  </si>
  <si>
    <t>殿</t>
    <rPh sb="0" eb="1">
      <t>トノ</t>
    </rPh>
    <phoneticPr fontId="2"/>
  </si>
  <si>
    <t>円</t>
    <rPh sb="0" eb="1">
      <t>エン</t>
    </rPh>
    <phoneticPr fontId="2"/>
  </si>
  <si>
    <t>連絡先</t>
    <rPh sb="0" eb="2">
      <t>レンラク</t>
    </rPh>
    <rPh sb="2" eb="3">
      <t>サキ</t>
    </rPh>
    <phoneticPr fontId="2"/>
  </si>
  <si>
    <t>E-Mail</t>
  </si>
  <si>
    <t>備考</t>
    <rPh sb="0" eb="2">
      <t>ビコウ</t>
    </rPh>
    <phoneticPr fontId="2"/>
  </si>
  <si>
    <t>協生館運営センター</t>
  </si>
  <si>
    <t>協生館諸施設管理委員会</t>
  </si>
  <si>
    <t>支払期日</t>
    <rPh sb="0" eb="2">
      <t>シハライ</t>
    </rPh>
    <rPh sb="2" eb="4">
      <t>キジツ</t>
    </rPh>
    <phoneticPr fontId="2"/>
  </si>
  <si>
    <t>変更</t>
    <rPh sb="0" eb="2">
      <t>ヘンコウ</t>
    </rPh>
    <phoneticPr fontId="2"/>
  </si>
  <si>
    <t>(日付、申出者、受付者）</t>
    <rPh sb="1" eb="3">
      <t>ヒヅケ</t>
    </rPh>
    <rPh sb="4" eb="6">
      <t>モウシデ</t>
    </rPh>
    <rPh sb="6" eb="7">
      <t>シャ</t>
    </rPh>
    <rPh sb="8" eb="11">
      <t>ウケツケシャ</t>
    </rPh>
    <phoneticPr fontId="2"/>
  </si>
  <si>
    <t>個人情報の取扱いについて</t>
    <phoneticPr fontId="2"/>
  </si>
  <si>
    <t>団体区分</t>
    <rPh sb="0" eb="2">
      <t>ダンタイ</t>
    </rPh>
    <rPh sb="2" eb="4">
      <t>クブン</t>
    </rPh>
    <phoneticPr fontId="2"/>
  </si>
  <si>
    <t>管理番号</t>
    <rPh sb="0" eb="2">
      <t>カンリ</t>
    </rPh>
    <rPh sb="2" eb="4">
      <t>バンゴウ</t>
    </rPh>
    <phoneticPr fontId="2"/>
  </si>
  <si>
    <t>(税込）</t>
    <rPh sb="1" eb="2">
      <t>ゼイ</t>
    </rPh>
    <rPh sb="2" eb="3">
      <t>コ</t>
    </rPh>
    <phoneticPr fontId="2"/>
  </si>
  <si>
    <t>利用団体名（利用目的）</t>
    <rPh sb="0" eb="2">
      <t>リヨウ</t>
    </rPh>
    <rPh sb="2" eb="4">
      <t>ダンタイ</t>
    </rPh>
    <rPh sb="4" eb="5">
      <t>ナ</t>
    </rPh>
    <rPh sb="6" eb="8">
      <t>リヨウ</t>
    </rPh>
    <rPh sb="8" eb="10">
      <t>モクテキ</t>
    </rPh>
    <phoneticPr fontId="2"/>
  </si>
  <si>
    <t>入場料徴収の有無</t>
    <rPh sb="0" eb="3">
      <t>ニュウジョウリョウ</t>
    </rPh>
    <rPh sb="3" eb="5">
      <t>チョウシュウ</t>
    </rPh>
    <rPh sb="6" eb="8">
      <t>ウム</t>
    </rPh>
    <phoneticPr fontId="2"/>
  </si>
  <si>
    <t>利用日時・人数</t>
    <rPh sb="0" eb="2">
      <t>リヨウ</t>
    </rPh>
    <rPh sb="2" eb="4">
      <t>ニチジ</t>
    </rPh>
    <rPh sb="5" eb="7">
      <t>ニンズウ</t>
    </rPh>
    <phoneticPr fontId="2"/>
  </si>
  <si>
    <r>
      <t>振込時の振込名（カタカナ）を</t>
    </r>
    <r>
      <rPr>
        <b/>
        <u/>
        <sz val="11"/>
        <color indexed="10"/>
        <rFont val="ＭＳ Ｐゴシック"/>
        <family val="3"/>
        <charset val="128"/>
      </rPr>
      <t>必ず</t>
    </r>
    <r>
      <rPr>
        <b/>
        <u/>
        <sz val="11"/>
        <rFont val="ＭＳ Ｐゴシック"/>
        <family val="3"/>
        <charset val="128"/>
      </rPr>
      <t>記入して下さい→</t>
    </r>
    <rPh sb="0" eb="2">
      <t>フリコミ</t>
    </rPh>
    <rPh sb="2" eb="3">
      <t>ジ</t>
    </rPh>
    <rPh sb="4" eb="6">
      <t>フリコミ</t>
    </rPh>
    <rPh sb="6" eb="7">
      <t>メイ</t>
    </rPh>
    <rPh sb="14" eb="15">
      <t>カナラ</t>
    </rPh>
    <rPh sb="16" eb="18">
      <t>キニュウ</t>
    </rPh>
    <rPh sb="20" eb="21">
      <t>クダ</t>
    </rPh>
    <phoneticPr fontId="2"/>
  </si>
  <si>
    <t>利用時間</t>
    <rPh sb="0" eb="2">
      <t>リヨウ</t>
    </rPh>
    <rPh sb="2" eb="4">
      <t>ジカン</t>
    </rPh>
    <phoneticPr fontId="2"/>
  </si>
  <si>
    <t>※利用時間は前準備・後片付の時間を含めてご記入下さい</t>
    <rPh sb="1" eb="3">
      <t>リヨウ</t>
    </rPh>
    <rPh sb="3" eb="5">
      <t>ジカン</t>
    </rPh>
    <phoneticPr fontId="2"/>
  </si>
  <si>
    <t>※藤原洋記念ホールを同時にご利用の際は同一となります</t>
    <rPh sb="1" eb="3">
      <t>フジワラ</t>
    </rPh>
    <rPh sb="3" eb="4">
      <t>ヒロシ</t>
    </rPh>
    <rPh sb="4" eb="6">
      <t>キネン</t>
    </rPh>
    <rPh sb="10" eb="12">
      <t>ドウジ</t>
    </rPh>
    <rPh sb="14" eb="16">
      <t>リヨウ</t>
    </rPh>
    <rPh sb="17" eb="18">
      <t>サイ</t>
    </rPh>
    <rPh sb="19" eb="21">
      <t>ドウイツ</t>
    </rPh>
    <phoneticPr fontId="2"/>
  </si>
  <si>
    <t>協生館諸施設管理委員会　委員長　　　印　　　</t>
    <rPh sb="0" eb="1">
      <t>キョウ</t>
    </rPh>
    <rPh sb="1" eb="2">
      <t>セイ</t>
    </rPh>
    <rPh sb="2" eb="3">
      <t>カン</t>
    </rPh>
    <rPh sb="3" eb="4">
      <t>ショ</t>
    </rPh>
    <rPh sb="4" eb="6">
      <t>シセツ</t>
    </rPh>
    <rPh sb="6" eb="8">
      <t>カンリ</t>
    </rPh>
    <rPh sb="8" eb="11">
      <t>イインカイ</t>
    </rPh>
    <rPh sb="12" eb="15">
      <t>イインチョウ</t>
    </rPh>
    <rPh sb="18" eb="19">
      <t>イン</t>
    </rPh>
    <phoneticPr fontId="2"/>
  </si>
  <si>
    <t>利用団体名</t>
    <rPh sb="0" eb="2">
      <t>リヨウ</t>
    </rPh>
    <rPh sb="2" eb="4">
      <t>ダンタイ</t>
    </rPh>
    <rPh sb="4" eb="5">
      <t>ナ</t>
    </rPh>
    <phoneticPr fontId="2"/>
  </si>
  <si>
    <t>責任者氏名</t>
    <rPh sb="0" eb="3">
      <t>セキニンシャ</t>
    </rPh>
    <rPh sb="3" eb="5">
      <t>シメイ</t>
    </rPh>
    <phoneticPr fontId="2"/>
  </si>
  <si>
    <t>協生館　多目的教室　利用申込書 ・ 利用許可書</t>
    <rPh sb="0" eb="1">
      <t>キョウ</t>
    </rPh>
    <rPh sb="1" eb="2">
      <t>セイ</t>
    </rPh>
    <rPh sb="2" eb="3">
      <t>カン</t>
    </rPh>
    <rPh sb="4" eb="7">
      <t>タモクテキ</t>
    </rPh>
    <rPh sb="7" eb="9">
      <t>キョウシツ</t>
    </rPh>
    <rPh sb="10" eb="12">
      <t>リヨウ</t>
    </rPh>
    <rPh sb="12" eb="15">
      <t>モウシコミショ</t>
    </rPh>
    <rPh sb="18" eb="20">
      <t>リヨウ</t>
    </rPh>
    <rPh sb="20" eb="22">
      <t>キョカ</t>
    </rPh>
    <rPh sb="22" eb="23">
      <t>ショ</t>
    </rPh>
    <phoneticPr fontId="2"/>
  </si>
  <si>
    <t>時間数</t>
    <rPh sb="0" eb="2">
      <t>ジカン</t>
    </rPh>
    <rPh sb="2" eb="3">
      <t>スウ</t>
    </rPh>
    <phoneticPr fontId="2"/>
  </si>
  <si>
    <t>担当者氏名</t>
    <rPh sb="0" eb="3">
      <t>タントウシャ</t>
    </rPh>
    <rPh sb="3" eb="5">
      <t>シメイ</t>
    </rPh>
    <phoneticPr fontId="2"/>
  </si>
  <si>
    <t>会社名・団体名・地区・所属等</t>
    <rPh sb="0" eb="1">
      <t>カイ</t>
    </rPh>
    <rPh sb="1" eb="2">
      <t>シャ</t>
    </rPh>
    <rPh sb="2" eb="3">
      <t>メイ</t>
    </rPh>
    <rPh sb="4" eb="6">
      <t>ダンタイ</t>
    </rPh>
    <rPh sb="6" eb="7">
      <t>メイ</t>
    </rPh>
    <rPh sb="8" eb="10">
      <t>チク</t>
    </rPh>
    <rPh sb="11" eb="13">
      <t>ショゾク</t>
    </rPh>
    <rPh sb="13" eb="14">
      <t>トウ</t>
    </rPh>
    <phoneticPr fontId="2"/>
  </si>
  <si>
    <t>利用者</t>
    <rPh sb="0" eb="2">
      <t>リヨウ</t>
    </rPh>
    <phoneticPr fontId="2"/>
  </si>
  <si>
    <t>利用目的　</t>
    <rPh sb="0" eb="2">
      <t>リヨウ</t>
    </rPh>
    <rPh sb="2" eb="4">
      <t>モクテキ</t>
    </rPh>
    <phoneticPr fontId="2"/>
  </si>
  <si>
    <t>日まで</t>
    <rPh sb="0" eb="1">
      <t>ニチ</t>
    </rPh>
    <phoneticPr fontId="2"/>
  </si>
  <si>
    <t>多目的教室　利用許可書</t>
    <rPh sb="0" eb="3">
      <t>タモクテキ</t>
    </rPh>
    <rPh sb="3" eb="5">
      <t>キョウシツ</t>
    </rPh>
    <rPh sb="6" eb="8">
      <t>リヨウ</t>
    </rPh>
    <rPh sb="8" eb="10">
      <t>キョカ</t>
    </rPh>
    <rPh sb="10" eb="11">
      <t>ショ</t>
    </rPh>
    <phoneticPr fontId="2"/>
  </si>
  <si>
    <t>企画内容</t>
  </si>
  <si>
    <t>日</t>
    <rPh sb="0" eb="1">
      <t>ニチ</t>
    </rPh>
    <phoneticPr fontId="2"/>
  </si>
  <si>
    <t>（</t>
    <phoneticPr fontId="2"/>
  </si>
  <si>
    <t>）</t>
    <phoneticPr fontId="2"/>
  </si>
  <si>
    <t>多目的教室１</t>
    <rPh sb="0" eb="3">
      <t>タモクテキ</t>
    </rPh>
    <rPh sb="3" eb="5">
      <t>キョウシツ</t>
    </rPh>
    <phoneticPr fontId="2"/>
  </si>
  <si>
    <t>多目的教室２</t>
    <rPh sb="0" eb="3">
      <t>タモクテキ</t>
    </rPh>
    <rPh sb="3" eb="5">
      <t>キョウシツ</t>
    </rPh>
    <phoneticPr fontId="2"/>
  </si>
  <si>
    <t>多目的教室３</t>
    <rPh sb="0" eb="3">
      <t>タモクテキ</t>
    </rPh>
    <rPh sb="3" eb="5">
      <t>キョウシツ</t>
    </rPh>
    <phoneticPr fontId="2"/>
  </si>
  <si>
    <t>ネットワーク設備利用の有無</t>
    <rPh sb="6" eb="8">
      <t>セツビ</t>
    </rPh>
    <rPh sb="8" eb="10">
      <t>リヨウ</t>
    </rPh>
    <rPh sb="11" eb="13">
      <t>ウム</t>
    </rPh>
    <phoneticPr fontId="2"/>
  </si>
  <si>
    <t>持込希望機器</t>
    <rPh sb="0" eb="2">
      <t>モチコミ</t>
    </rPh>
    <rPh sb="2" eb="4">
      <t>キボウ</t>
    </rPh>
    <rPh sb="4" eb="6">
      <t>キキ</t>
    </rPh>
    <phoneticPr fontId="2"/>
  </si>
  <si>
    <t>＊機器毎に詳細な内容を記載して下さい。</t>
    <rPh sb="1" eb="3">
      <t>キキ</t>
    </rPh>
    <rPh sb="3" eb="4">
      <t>ゴト</t>
    </rPh>
    <rPh sb="5" eb="7">
      <t>ショウサイ</t>
    </rPh>
    <rPh sb="8" eb="10">
      <t>ナイヨウ</t>
    </rPh>
    <rPh sb="11" eb="13">
      <t>キサイ</t>
    </rPh>
    <rPh sb="15" eb="16">
      <t>クダ</t>
    </rPh>
    <phoneticPr fontId="2"/>
  </si>
  <si>
    <t>内容が書ききれない場合は、別紙にてご提出下さい。</t>
    <phoneticPr fontId="2"/>
  </si>
  <si>
    <t>題目、演目、講師、出演者等詳細な内容を下記にご記入下さい。</t>
    <phoneticPr fontId="2"/>
  </si>
  <si>
    <t>過去の利用で（他会場でも）、開催履歴が分かるチラシや資料があればご提出下さい。</t>
    <rPh sb="0" eb="2">
      <t>カコ</t>
    </rPh>
    <rPh sb="3" eb="5">
      <t>リヨウ</t>
    </rPh>
    <rPh sb="7" eb="8">
      <t>ホカ</t>
    </rPh>
    <rPh sb="8" eb="10">
      <t>カイジョウ</t>
    </rPh>
    <rPh sb="14" eb="16">
      <t>カイサイ</t>
    </rPh>
    <rPh sb="16" eb="18">
      <t>リレキ</t>
    </rPh>
    <rPh sb="19" eb="20">
      <t>ワ</t>
    </rPh>
    <rPh sb="26" eb="28">
      <t>シリョウ</t>
    </rPh>
    <rPh sb="33" eb="35">
      <t>テイシュツ</t>
    </rPh>
    <rPh sb="35" eb="36">
      <t>クダ</t>
    </rPh>
    <phoneticPr fontId="2"/>
  </si>
  <si>
    <t>フリガナ</t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</si>
  <si>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</si>
  <si>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</si>
  <si>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(税込）</t>
    <phoneticPr fontId="2"/>
  </si>
  <si>
    <t>多目的教室　利用申込に関して許可する</t>
    <rPh sb="0" eb="3">
      <t>タモクテキ</t>
    </rPh>
    <rPh sb="3" eb="5">
      <t>キョウシツ</t>
    </rPh>
    <rPh sb="6" eb="8">
      <t>リヨウ</t>
    </rPh>
    <rPh sb="8" eb="10">
      <t>モウシコミ</t>
    </rPh>
    <rPh sb="11" eb="12">
      <t>カン</t>
    </rPh>
    <rPh sb="14" eb="16">
      <t>キョカ</t>
    </rPh>
    <phoneticPr fontId="2"/>
  </si>
  <si>
    <t>■支払いについて</t>
    <phoneticPr fontId="2"/>
  </si>
  <si>
    <t>TEL</t>
    <phoneticPr fontId="2"/>
  </si>
  <si>
    <t>～</t>
    <phoneticPr fontId="2"/>
  </si>
  <si>
    <t>：</t>
    <phoneticPr fontId="2"/>
  </si>
  <si>
    <t>協生館　多目的教室　鍵受領書</t>
    <rPh sb="0" eb="1">
      <t>キョウ</t>
    </rPh>
    <rPh sb="1" eb="2">
      <t>セイ</t>
    </rPh>
    <rPh sb="2" eb="3">
      <t>カン</t>
    </rPh>
    <rPh sb="4" eb="7">
      <t>タモクテキ</t>
    </rPh>
    <rPh sb="7" eb="9">
      <t>キョウシツ</t>
    </rPh>
    <rPh sb="10" eb="11">
      <t>カギ</t>
    </rPh>
    <rPh sb="11" eb="14">
      <t>ジュリョウショ</t>
    </rPh>
    <phoneticPr fontId="2"/>
  </si>
  <si>
    <t>利用教室</t>
    <rPh sb="0" eb="2">
      <t>リヨウ</t>
    </rPh>
    <rPh sb="2" eb="4">
      <t>キョウシツ</t>
    </rPh>
    <phoneticPr fontId="2"/>
  </si>
  <si>
    <t>利用日</t>
    <rPh sb="0" eb="2">
      <t>リヨウ</t>
    </rPh>
    <phoneticPr fontId="2"/>
  </si>
  <si>
    <t>ご予約時間</t>
    <rPh sb="1" eb="3">
      <t>ヨヤク</t>
    </rPh>
    <rPh sb="3" eb="5">
      <t>ジカン</t>
    </rPh>
    <phoneticPr fontId="2"/>
  </si>
  <si>
    <t>お渡し時間</t>
    <rPh sb="1" eb="2">
      <t>ワタ</t>
    </rPh>
    <rPh sb="3" eb="5">
      <t>ジカン</t>
    </rPh>
    <phoneticPr fontId="2"/>
  </si>
  <si>
    <t>ご返却時間</t>
    <rPh sb="1" eb="3">
      <t>ヘンキャク</t>
    </rPh>
    <rPh sb="3" eb="5">
      <t>ジカン</t>
    </rPh>
    <phoneticPr fontId="2"/>
  </si>
  <si>
    <t>分</t>
    <rPh sb="0" eb="1">
      <t>フン</t>
    </rPh>
    <phoneticPr fontId="2"/>
  </si>
  <si>
    <t>延長</t>
    <rPh sb="0" eb="2">
      <t>エンチョウ</t>
    </rPh>
    <phoneticPr fontId="2"/>
  </si>
  <si>
    <t>お客様サイン</t>
    <rPh sb="1" eb="3">
      <t>キャクサマ</t>
    </rPh>
    <phoneticPr fontId="2"/>
  </si>
  <si>
    <t>協生館　多目的教室　追加利用申込書</t>
    <rPh sb="0" eb="1">
      <t>キョウ</t>
    </rPh>
    <rPh sb="1" eb="2">
      <t>セイ</t>
    </rPh>
    <rPh sb="2" eb="3">
      <t>カン</t>
    </rPh>
    <rPh sb="4" eb="7">
      <t>タモクテキ</t>
    </rPh>
    <rPh sb="7" eb="9">
      <t>キョウシツ</t>
    </rPh>
    <rPh sb="10" eb="12">
      <t>ツイカ</t>
    </rPh>
    <rPh sb="12" eb="14">
      <t>リヨウ</t>
    </rPh>
    <rPh sb="14" eb="17">
      <t>モウシコミショ</t>
    </rPh>
    <phoneticPr fontId="2"/>
  </si>
  <si>
    <t>受</t>
    <rPh sb="0" eb="1">
      <t>ウ</t>
    </rPh>
    <phoneticPr fontId="2"/>
  </si>
  <si>
    <t>入金済金額</t>
    <rPh sb="0" eb="2">
      <t>ニュウキン</t>
    </rPh>
    <rPh sb="2" eb="3">
      <t>ズ</t>
    </rPh>
    <rPh sb="3" eb="5">
      <t>キンガク</t>
    </rPh>
    <phoneticPr fontId="2"/>
  </si>
  <si>
    <t>利用日時</t>
    <rPh sb="0" eb="2">
      <t>リヨウ</t>
    </rPh>
    <rPh sb="2" eb="4">
      <t>ニチジ</t>
    </rPh>
    <phoneticPr fontId="2"/>
  </si>
  <si>
    <t>〒</t>
    <phoneticPr fontId="2"/>
  </si>
  <si>
    <t>【基本情報】</t>
    <rPh sb="1" eb="3">
      <t>キホン</t>
    </rPh>
    <rPh sb="3" eb="5">
      <t>ジョウホウ</t>
    </rPh>
    <phoneticPr fontId="2"/>
  </si>
  <si>
    <t>受付日</t>
    <rPh sb="0" eb="2">
      <t>ウケツケ</t>
    </rPh>
    <rPh sb="2" eb="3">
      <t>ビ</t>
    </rPh>
    <phoneticPr fontId="2"/>
  </si>
  <si>
    <t>追加・変更・CXL</t>
    <rPh sb="0" eb="2">
      <t>ツイカ</t>
    </rPh>
    <rPh sb="3" eb="5">
      <t>ヘンコウ</t>
    </rPh>
    <phoneticPr fontId="2"/>
  </si>
  <si>
    <t>合計</t>
    <rPh sb="0" eb="2">
      <t>ゴウケイ</t>
    </rPh>
    <phoneticPr fontId="2"/>
  </si>
  <si>
    <t>【追加・変更・CXL ： １ 】</t>
    <rPh sb="1" eb="3">
      <t>ツイカ</t>
    </rPh>
    <rPh sb="4" eb="6">
      <t>ヘンコウ</t>
    </rPh>
    <phoneticPr fontId="2"/>
  </si>
  <si>
    <t>【追加・変更・CXL ： ２ 】</t>
    <rPh sb="1" eb="3">
      <t>ツイカ</t>
    </rPh>
    <rPh sb="4" eb="6">
      <t>ヘンコウ</t>
    </rPh>
    <phoneticPr fontId="2"/>
  </si>
  <si>
    <t>【追加・変更・CXL ： ５ 】</t>
    <rPh sb="1" eb="3">
      <t>ツイカ</t>
    </rPh>
    <rPh sb="4" eb="6">
      <t>ヘンコウ</t>
    </rPh>
    <phoneticPr fontId="2"/>
  </si>
  <si>
    <t>【追加・変更・CXL ： ４ 】</t>
    <rPh sb="1" eb="3">
      <t>ツイカ</t>
    </rPh>
    <rPh sb="4" eb="6">
      <t>ヘンコウ</t>
    </rPh>
    <phoneticPr fontId="2"/>
  </si>
  <si>
    <t>【追加・変更・CXL ： ３ 】</t>
    <rPh sb="1" eb="3">
      <t>ツイカ</t>
    </rPh>
    <rPh sb="4" eb="6">
      <t>ヘンコウ</t>
    </rPh>
    <phoneticPr fontId="2"/>
  </si>
  <si>
    <t>＊太枠内、緑色の箇所を必ず入力または選択して下さい</t>
    <rPh sb="1" eb="2">
      <t>フト</t>
    </rPh>
    <rPh sb="2" eb="4">
      <t>ワクナイ</t>
    </rPh>
    <rPh sb="5" eb="7">
      <t>ミドリイロ</t>
    </rPh>
    <rPh sb="8" eb="10">
      <t>カショ</t>
    </rPh>
    <rPh sb="11" eb="12">
      <t>カナラ</t>
    </rPh>
    <rPh sb="13" eb="15">
      <t>ニュウリョク</t>
    </rPh>
    <rPh sb="18" eb="20">
      <t>センタク</t>
    </rPh>
    <rPh sb="22" eb="23">
      <t>クダ</t>
    </rPh>
    <phoneticPr fontId="2"/>
  </si>
  <si>
    <t>申込日</t>
    <rPh sb="0" eb="2">
      <t>モウシコミ</t>
    </rPh>
    <phoneticPr fontId="2"/>
  </si>
  <si>
    <t>(開催内容または趣旨が分かる、企画書または資料を別途提出して下さい)</t>
    <rPh sb="30" eb="31">
      <t>クダ</t>
    </rPh>
    <phoneticPr fontId="2"/>
  </si>
  <si>
    <t>基本料金</t>
    <rPh sb="0" eb="2">
      <t>キホン</t>
    </rPh>
    <rPh sb="2" eb="3">
      <t>リョウ</t>
    </rPh>
    <rPh sb="3" eb="4">
      <t>キン</t>
    </rPh>
    <phoneticPr fontId="2"/>
  </si>
  <si>
    <t>超過料金</t>
    <rPh sb="0" eb="2">
      <t>チョウカ</t>
    </rPh>
    <rPh sb="2" eb="4">
      <t>リョウキン</t>
    </rPh>
    <phoneticPr fontId="2"/>
  </si>
  <si>
    <t>その他料金</t>
    <rPh sb="2" eb="3">
      <t>タ</t>
    </rPh>
    <rPh sb="3" eb="5">
      <t>リョウキン</t>
    </rPh>
    <phoneticPr fontId="2"/>
  </si>
  <si>
    <t>利用料金</t>
    <rPh sb="0" eb="2">
      <t>リヨウ</t>
    </rPh>
    <rPh sb="2" eb="3">
      <t>リョウ</t>
    </rPh>
    <rPh sb="3" eb="4">
      <t>キン</t>
    </rPh>
    <phoneticPr fontId="2"/>
  </si>
  <si>
    <t xml:space="preserve">  本申込書にてご提供頂いた個人情報は、本施設の貸出しに関する運営管理にのみ利用し、それ以外の用途に利用することはありません。</t>
    <rPh sb="21" eb="23">
      <t>シセツ</t>
    </rPh>
    <phoneticPr fontId="2"/>
  </si>
  <si>
    <t>協生館　多目的教室　利用企画書 / 持込機材申込書</t>
    <rPh sb="0" eb="1">
      <t>キョウ</t>
    </rPh>
    <rPh sb="1" eb="2">
      <t>セイ</t>
    </rPh>
    <rPh sb="2" eb="3">
      <t>カン</t>
    </rPh>
    <rPh sb="4" eb="7">
      <t>タモクテキ</t>
    </rPh>
    <rPh sb="7" eb="9">
      <t>キョウシツ</t>
    </rPh>
    <rPh sb="10" eb="12">
      <t>リヨウ</t>
    </rPh>
    <rPh sb="12" eb="15">
      <t>キカクショ</t>
    </rPh>
    <rPh sb="18" eb="20">
      <t>モチコミ</t>
    </rPh>
    <rPh sb="20" eb="22">
      <t>キザイ</t>
    </rPh>
    <rPh sb="22" eb="24">
      <t>モウシコミ</t>
    </rPh>
    <rPh sb="24" eb="25">
      <t>ショ</t>
    </rPh>
    <phoneticPr fontId="2"/>
  </si>
  <si>
    <t>【記載必須項目】機器名称　・メーカー　・型番　・サイズ　・重量　・電気容量　・利用目的</t>
    <rPh sb="1" eb="3">
      <t>キサイ</t>
    </rPh>
    <rPh sb="3" eb="5">
      <t>ヒッス</t>
    </rPh>
    <rPh sb="5" eb="7">
      <t>コウモク</t>
    </rPh>
    <rPh sb="8" eb="10">
      <t>キキ</t>
    </rPh>
    <rPh sb="10" eb="12">
      <t>メイショウ</t>
    </rPh>
    <rPh sb="20" eb="22">
      <t>カタバン</t>
    </rPh>
    <rPh sb="29" eb="31">
      <t>ジュウリョウ</t>
    </rPh>
    <rPh sb="33" eb="35">
      <t>デンキ</t>
    </rPh>
    <rPh sb="35" eb="37">
      <t>ヨウリョウ</t>
    </rPh>
    <rPh sb="39" eb="41">
      <t>リヨウ</t>
    </rPh>
    <rPh sb="41" eb="43">
      <t>モクテキ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</si>
  <si>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</si>
  <si>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学生団体（塾内）</t>
    <rPh sb="0" eb="2">
      <t>ガクセイ</t>
    </rPh>
    <rPh sb="2" eb="4">
      <t>ダンタイ</t>
    </rPh>
    <rPh sb="5" eb="7">
      <t>ジュクナイ</t>
    </rPh>
    <phoneticPr fontId="2"/>
  </si>
  <si>
    <t>塾内の団体・組織</t>
    <rPh sb="0" eb="2">
      <t>ジュクナイ</t>
    </rPh>
    <rPh sb="3" eb="5">
      <t>ダンタイ</t>
    </rPh>
    <rPh sb="6" eb="8">
      <t>ソシキ</t>
    </rPh>
    <phoneticPr fontId="2"/>
  </si>
  <si>
    <t>塾外</t>
    <rPh sb="0" eb="1">
      <t>ジュク</t>
    </rPh>
    <rPh sb="1" eb="2">
      <t>ソト</t>
    </rPh>
    <phoneticPr fontId="2"/>
  </si>
  <si>
    <t>利用責任者本人</t>
    <rPh sb="0" eb="5">
      <t>リヨウセキニンシャ</t>
    </rPh>
    <rPh sb="5" eb="7">
      <t>ホンニン</t>
    </rPh>
    <phoneticPr fontId="2"/>
  </si>
  <si>
    <t>担当者</t>
    <rPh sb="0" eb="3">
      <t>タントウシャ</t>
    </rPh>
    <phoneticPr fontId="2"/>
  </si>
  <si>
    <t>塾外</t>
    <rPh sb="0" eb="2">
      <t>ジュクガイ</t>
    </rPh>
    <phoneticPr fontId="2"/>
  </si>
  <si>
    <t>利用責任者本人</t>
    <rPh sb="0" eb="2">
      <t>リヨウ</t>
    </rPh>
    <rPh sb="2" eb="5">
      <t>セキニンシャ</t>
    </rPh>
    <rPh sb="5" eb="7">
      <t>ホンニン</t>
    </rPh>
    <phoneticPr fontId="2"/>
  </si>
  <si>
    <t>- 2</t>
    <phoneticPr fontId="2"/>
  </si>
  <si>
    <t>- 3</t>
    <phoneticPr fontId="2"/>
  </si>
  <si>
    <t>- 4</t>
    <phoneticPr fontId="2"/>
  </si>
  <si>
    <t>- 5</t>
    <phoneticPr fontId="2"/>
  </si>
  <si>
    <t>- 6</t>
    <phoneticPr fontId="2"/>
  </si>
  <si>
    <t>※全て税込金額</t>
    <rPh sb="1" eb="2">
      <t>スベ</t>
    </rPh>
    <rPh sb="3" eb="5">
      <t>ゼイコミ</t>
    </rPh>
    <rPh sb="5" eb="7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</si>
  <si>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</si>
  <si>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差引金額</t>
    <rPh sb="0" eb="2">
      <t>サシヒキ</t>
    </rPh>
    <rPh sb="2" eb="4">
      <t>キンガク</t>
    </rPh>
    <phoneticPr fontId="2"/>
  </si>
  <si>
    <t>（全て税込金額）</t>
    <rPh sb="1" eb="2">
      <t>スベ</t>
    </rPh>
    <rPh sb="3" eb="5">
      <t>ゼイコミ</t>
    </rPh>
    <rPh sb="5" eb="7">
      <t>キンガク</t>
    </rPh>
    <phoneticPr fontId="2"/>
  </si>
  <si>
    <t>※徴収する場合、基本料金と超過料金の合計の30％相当額を追加します　（金額はその他料金に記載）</t>
    <rPh sb="1" eb="3">
      <t>チョウシュウ</t>
    </rPh>
    <rPh sb="5" eb="7">
      <t>バアイ</t>
    </rPh>
    <rPh sb="8" eb="10">
      <t>キホン</t>
    </rPh>
    <rPh sb="10" eb="12">
      <t>リョウキン</t>
    </rPh>
    <rPh sb="13" eb="15">
      <t>チョウカ</t>
    </rPh>
    <rPh sb="15" eb="17">
      <t>リョウキン</t>
    </rPh>
    <rPh sb="18" eb="20">
      <t>ゴウケイ</t>
    </rPh>
    <rPh sb="24" eb="26">
      <t>ソウトウ</t>
    </rPh>
    <rPh sb="26" eb="27">
      <t>ガク</t>
    </rPh>
    <rPh sb="28" eb="30">
      <t>ツイカ</t>
    </rPh>
    <rPh sb="35" eb="37">
      <t>キンガク</t>
    </rPh>
    <rPh sb="40" eb="41">
      <t>タ</t>
    </rPh>
    <rPh sb="41" eb="43">
      <t>リョウキン</t>
    </rPh>
    <rPh sb="44" eb="46">
      <t>キサイ</t>
    </rPh>
    <phoneticPr fontId="2"/>
  </si>
  <si>
    <t>※教育研究目的以外で利用の場合、総利用料金の15％相当額を追加します　（金額はその他料金に記載）</t>
    <rPh sb="1" eb="3">
      <t>キョウイク</t>
    </rPh>
    <rPh sb="3" eb="5">
      <t>ケンキュウ</t>
    </rPh>
    <rPh sb="5" eb="7">
      <t>モクテキ</t>
    </rPh>
    <rPh sb="7" eb="9">
      <t>イガイ</t>
    </rPh>
    <rPh sb="10" eb="12">
      <t>リヨウ</t>
    </rPh>
    <rPh sb="13" eb="15">
      <t>バアイ</t>
    </rPh>
    <rPh sb="16" eb="17">
      <t>ソウ</t>
    </rPh>
    <rPh sb="17" eb="19">
      <t>リヨウ</t>
    </rPh>
    <rPh sb="19" eb="21">
      <t>リョウキン</t>
    </rPh>
    <rPh sb="25" eb="27">
      <t>ソウトウ</t>
    </rPh>
    <rPh sb="27" eb="28">
      <t>ガク</t>
    </rPh>
    <rPh sb="29" eb="31">
      <t>ツイカ</t>
    </rPh>
    <rPh sb="36" eb="38">
      <t>キンガク</t>
    </rPh>
    <rPh sb="41" eb="42">
      <t>タ</t>
    </rPh>
    <rPh sb="42" eb="44">
      <t>リョウキン</t>
    </rPh>
    <rPh sb="45" eb="47">
      <t>キサイ</t>
    </rPh>
    <phoneticPr fontId="2"/>
  </si>
  <si>
    <t>・銀行振込の場合は、銀行振込明細書をもって領収証の発行に代えさせて頂きます。</t>
    <rPh sb="1" eb="3">
      <t>ギンコウ</t>
    </rPh>
    <rPh sb="3" eb="5">
      <t>フリコミ</t>
    </rPh>
    <rPh sb="6" eb="8">
      <t>バアイ</t>
    </rPh>
    <rPh sb="10" eb="12">
      <t>ギンコウ</t>
    </rPh>
    <rPh sb="12" eb="14">
      <t>フリコミ</t>
    </rPh>
    <rPh sb="14" eb="17">
      <t>メイサイショ</t>
    </rPh>
    <rPh sb="21" eb="23">
      <t>リョウシュウ</t>
    </rPh>
    <rPh sb="23" eb="24">
      <t>ショウ</t>
    </rPh>
    <rPh sb="25" eb="27">
      <t>ハッコウ</t>
    </rPh>
    <rPh sb="28" eb="29">
      <t>カ</t>
    </rPh>
    <rPh sb="33" eb="34">
      <t>イタダ</t>
    </rPh>
    <phoneticPr fontId="2"/>
  </si>
  <si>
    <t>・改めて請求書を送付させて頂きますので、記載された内容に基づきお支払いを進めて下さい。</t>
    <rPh sb="1" eb="2">
      <t>アラタ</t>
    </rPh>
    <rPh sb="4" eb="6">
      <t>セイキュウ</t>
    </rPh>
    <rPh sb="6" eb="7">
      <t>ショ</t>
    </rPh>
    <rPh sb="8" eb="10">
      <t>ソウフ</t>
    </rPh>
    <rPh sb="13" eb="14">
      <t>イタダ</t>
    </rPh>
    <rPh sb="20" eb="22">
      <t>キサイ</t>
    </rPh>
    <rPh sb="25" eb="27">
      <t>ナイヨウ</t>
    </rPh>
    <rPh sb="28" eb="29">
      <t>モト</t>
    </rPh>
    <rPh sb="32" eb="34">
      <t>シハライ</t>
    </rPh>
    <rPh sb="36" eb="37">
      <t>スス</t>
    </rPh>
    <rPh sb="39" eb="40">
      <t>クダ</t>
    </rPh>
    <phoneticPr fontId="2"/>
  </si>
  <si>
    <r>
      <rPr>
        <b/>
        <sz val="12"/>
        <rFont val="ＭＳ Ｐゴシック"/>
        <family val="3"/>
        <charset val="128"/>
      </rPr>
      <t>請求書の宛名</t>
    </r>
    <r>
      <rPr>
        <sz val="9"/>
        <rFont val="ＭＳ Ｐゴシック"/>
        <family val="3"/>
        <charset val="128"/>
      </rPr>
      <t xml:space="preserve">
</t>
    </r>
    <r>
      <rPr>
        <sz val="9"/>
        <color theme="0" tint="-0.499984740745262"/>
        <rFont val="ＭＳ Ｐゴシック"/>
        <family val="3"/>
        <charset val="128"/>
      </rPr>
      <t>※利用団体名と異なる場合のみ</t>
    </r>
    <rPh sb="0" eb="3">
      <t>セイキュウショ</t>
    </rPh>
    <rPh sb="4" eb="6">
      <t>アテナ</t>
    </rPh>
    <rPh sb="8" eb="10">
      <t>リヨウ</t>
    </rPh>
    <rPh sb="10" eb="13">
      <t>ダンタイメイ</t>
    </rPh>
    <rPh sb="14" eb="15">
      <t>コト</t>
    </rPh>
    <rPh sb="17" eb="19">
      <t>バアイ</t>
    </rPh>
    <phoneticPr fontId="2"/>
  </si>
  <si>
    <t>様</t>
    <rPh sb="0" eb="1">
      <t>サマ</t>
    </rPh>
    <phoneticPr fontId="2"/>
  </si>
  <si>
    <r>
      <t>請求書送付先住所</t>
    </r>
    <r>
      <rPr>
        <b/>
        <sz val="9"/>
        <rFont val="ＭＳ Ｐゴシック"/>
        <family val="3"/>
        <charset val="128"/>
      </rPr>
      <t>（塾内便宛先）</t>
    </r>
    <rPh sb="0" eb="3">
      <t>セイキュウショ</t>
    </rPh>
    <rPh sb="3" eb="6">
      <t>ソウフサキ</t>
    </rPh>
    <rPh sb="6" eb="8">
      <t>ジュウショ</t>
    </rPh>
    <rPh sb="9" eb="12">
      <t>ジュクナイビン</t>
    </rPh>
    <rPh sb="12" eb="14">
      <t>アテサキ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</si>
</sst>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\-#,##0_ ;_ * &quot;　&quot;_ ;_ @_ "/>
    <numFmt numFmtId="177" formatCode="aaa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0" tint="-0.249977111117893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2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03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1" fillId="2" borderId="0" xfId="0" applyFont="1" applyFill="1" applyBorder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right" vertical="center" shrinkToFit="1"/>
      <protection locked="0"/>
    </xf>
    <xf numFmtId="176" fontId="4" fillId="2" borderId="0" xfId="0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/>
    </xf>
    <xf numFmtId="0" fontId="0" fillId="2" borderId="3" xfId="0" applyFill="1" applyBorder="1" applyProtection="1">
      <alignment vertical="center"/>
    </xf>
    <xf numFmtId="176" fontId="0" fillId="2" borderId="3" xfId="0" applyNumberFormat="1" applyFill="1" applyBorder="1" applyAlignment="1" applyProtection="1">
      <alignment horizontal="right" vertical="center"/>
    </xf>
    <xf numFmtId="0" fontId="0" fillId="2" borderId="4" xfId="0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10" xfId="0" applyFill="1" applyBorder="1" applyProtection="1">
      <alignment vertical="center"/>
    </xf>
    <xf numFmtId="176" fontId="0" fillId="2" borderId="11" xfId="0" applyNumberFormat="1" applyFill="1" applyBorder="1" applyAlignment="1" applyProtection="1">
      <alignment vertical="center"/>
    </xf>
    <xf numFmtId="0" fontId="0" fillId="2" borderId="11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3" xfId="0" applyNumberFormat="1" applyFill="1" applyBorder="1" applyAlignment="1" applyProtection="1">
      <alignment vertical="center"/>
    </xf>
    <xf numFmtId="176" fontId="0" fillId="2" borderId="6" xfId="0" applyNumberFormat="1" applyFill="1" applyBorder="1" applyAlignment="1" applyProtection="1">
      <alignment vertical="center"/>
    </xf>
    <xf numFmtId="176" fontId="0" fillId="2" borderId="8" xfId="0" applyNumberForma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6" fontId="0" fillId="2" borderId="18" xfId="0" applyNumberFormat="1" applyFill="1" applyBorder="1" applyAlignment="1" applyProtection="1">
      <alignment vertical="center"/>
    </xf>
    <xf numFmtId="0" fontId="0" fillId="2" borderId="6" xfId="0" applyNumberFormat="1" applyFill="1" applyBorder="1" applyAlignment="1" applyProtection="1">
      <alignment vertical="center"/>
    </xf>
    <xf numFmtId="0" fontId="13" fillId="2" borderId="19" xfId="0" applyFont="1" applyFill="1" applyBorder="1" applyAlignment="1" applyProtection="1">
      <alignment vertical="top"/>
    </xf>
    <xf numFmtId="0" fontId="13" fillId="2" borderId="2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left" vertical="top"/>
    </xf>
    <xf numFmtId="0" fontId="13" fillId="2" borderId="17" xfId="0" applyFont="1" applyFill="1" applyBorder="1" applyAlignment="1" applyProtection="1">
      <alignment horizontal="left" vertical="top"/>
    </xf>
    <xf numFmtId="0" fontId="13" fillId="2" borderId="21" xfId="0" applyFont="1" applyFill="1" applyBorder="1" applyAlignment="1" applyProtection="1">
      <alignment horizontal="left" vertical="top"/>
    </xf>
    <xf numFmtId="0" fontId="13" fillId="2" borderId="11" xfId="0" applyFont="1" applyFill="1" applyBorder="1" applyAlignment="1" applyProtection="1">
      <alignment horizontal="left" vertical="top"/>
    </xf>
    <xf numFmtId="0" fontId="13" fillId="2" borderId="12" xfId="0" applyFont="1" applyFill="1" applyBorder="1" applyAlignment="1" applyProtection="1">
      <alignment horizontal="left" vertical="top"/>
    </xf>
    <xf numFmtId="0" fontId="1" fillId="2" borderId="6" xfId="0" applyFont="1" applyFill="1" applyBorder="1" applyProtection="1">
      <alignment vertical="center"/>
    </xf>
    <xf numFmtId="0" fontId="6" fillId="2" borderId="6" xfId="0" applyFont="1" applyFill="1" applyBorder="1" applyProtection="1">
      <alignment vertical="center"/>
    </xf>
    <xf numFmtId="0" fontId="1" fillId="2" borderId="8" xfId="0" applyFont="1" applyFill="1" applyBorder="1" applyProtection="1">
      <alignment vertical="center"/>
    </xf>
    <xf numFmtId="0" fontId="1" fillId="2" borderId="2" xfId="0" applyFont="1" applyFill="1" applyBorder="1" applyProtection="1">
      <alignment vertical="center"/>
    </xf>
    <xf numFmtId="0" fontId="6" fillId="2" borderId="2" xfId="0" applyFont="1" applyFill="1" applyBorder="1" applyProtection="1">
      <alignment vertical="center"/>
    </xf>
    <xf numFmtId="0" fontId="1" fillId="2" borderId="22" xfId="0" applyFont="1" applyFill="1" applyBorder="1" applyProtection="1">
      <alignment vertical="center"/>
    </xf>
    <xf numFmtId="0" fontId="10" fillId="2" borderId="23" xfId="0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22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Protection="1">
      <alignment vertical="center"/>
    </xf>
    <xf numFmtId="0" fontId="1" fillId="2" borderId="3" xfId="0" applyFont="1" applyFill="1" applyBorder="1" applyProtection="1">
      <alignment vertical="center"/>
    </xf>
    <xf numFmtId="0" fontId="1" fillId="2" borderId="4" xfId="0" applyFont="1" applyFill="1" applyBorder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 shrinkToFit="1"/>
    </xf>
    <xf numFmtId="0" fontId="0" fillId="2" borderId="6" xfId="0" applyFont="1" applyFill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right" vertical="center"/>
    </xf>
    <xf numFmtId="0" fontId="16" fillId="2" borderId="25" xfId="0" applyFont="1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vertical="center"/>
    </xf>
    <xf numFmtId="0" fontId="9" fillId="5" borderId="6" xfId="0" applyFont="1" applyFill="1" applyBorder="1" applyAlignment="1" applyProtection="1">
      <alignment vertical="center"/>
    </xf>
    <xf numFmtId="0" fontId="0" fillId="2" borderId="6" xfId="0" applyFont="1" applyFill="1" applyBorder="1" applyAlignment="1" applyProtection="1">
      <alignment vertical="center"/>
    </xf>
    <xf numFmtId="0" fontId="0" fillId="2" borderId="26" xfId="0" applyFont="1" applyFill="1" applyBorder="1" applyAlignment="1" applyProtection="1">
      <alignment vertical="center"/>
    </xf>
    <xf numFmtId="0" fontId="0" fillId="2" borderId="6" xfId="0" applyFont="1" applyFill="1" applyBorder="1" applyProtection="1">
      <alignment vertical="center"/>
    </xf>
    <xf numFmtId="0" fontId="1" fillId="2" borderId="6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7" xfId="0" applyFont="1" applyFill="1" applyBorder="1" applyAlignment="1" applyProtection="1">
      <alignment vertical="center" shrinkToFit="1"/>
    </xf>
    <xf numFmtId="0" fontId="1" fillId="4" borderId="28" xfId="0" applyFont="1" applyFill="1" applyBorder="1" applyAlignment="1" applyProtection="1">
      <alignment vertical="center"/>
    </xf>
    <xf numFmtId="0" fontId="0" fillId="4" borderId="29" xfId="0" applyFont="1" applyFill="1" applyBorder="1" applyAlignment="1" applyProtection="1">
      <alignment vertical="center"/>
    </xf>
    <xf numFmtId="0" fontId="1" fillId="4" borderId="29" xfId="0" applyFont="1" applyFill="1" applyBorder="1" applyAlignment="1" applyProtection="1">
      <alignment horizontal="left" vertical="center"/>
    </xf>
    <xf numFmtId="0" fontId="0" fillId="6" borderId="29" xfId="0" applyFont="1" applyFill="1" applyBorder="1" applyAlignment="1" applyProtection="1">
      <alignment vertical="center"/>
    </xf>
    <xf numFmtId="0" fontId="0" fillId="6" borderId="30" xfId="0" applyFont="1" applyFill="1" applyBorder="1" applyAlignment="1" applyProtection="1">
      <alignment vertical="center" shrinkToFit="1"/>
    </xf>
    <xf numFmtId="0" fontId="9" fillId="4" borderId="1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indent="1"/>
    </xf>
    <xf numFmtId="0" fontId="6" fillId="0" borderId="0" xfId="0" applyFont="1" applyFill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9" fontId="0" fillId="3" borderId="3" xfId="0" applyNumberFormat="1" applyFont="1" applyFill="1" applyBorder="1" applyAlignment="1" applyProtection="1">
      <alignment horizontal="right" vertical="center"/>
      <protection locked="0"/>
    </xf>
    <xf numFmtId="0" fontId="0" fillId="2" borderId="38" xfId="0" applyFont="1" applyFill="1" applyBorder="1" applyAlignment="1" applyProtection="1">
      <alignment horizontal="right" vertical="center"/>
    </xf>
    <xf numFmtId="0" fontId="0" fillId="2" borderId="7" xfId="0" applyFont="1" applyFill="1" applyBorder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49" fontId="0" fillId="5" borderId="3" xfId="0" applyNumberFormat="1" applyFont="1" applyFill="1" applyBorder="1" applyAlignment="1" applyProtection="1">
      <alignment horizontal="right" vertical="center" shrinkToFit="1"/>
      <protection locked="0"/>
    </xf>
    <xf numFmtId="0" fontId="0" fillId="2" borderId="2" xfId="0" applyFont="1" applyFill="1" applyBorder="1" applyProtection="1">
      <alignment vertical="center"/>
    </xf>
    <xf numFmtId="0" fontId="4" fillId="2" borderId="39" xfId="0" applyFont="1" applyFill="1" applyBorder="1" applyAlignment="1" applyProtection="1">
      <alignment vertical="center"/>
    </xf>
    <xf numFmtId="0" fontId="4" fillId="2" borderId="40" xfId="0" applyFont="1" applyFill="1" applyBorder="1" applyAlignment="1" applyProtection="1">
      <alignment vertical="center"/>
    </xf>
    <xf numFmtId="0" fontId="0" fillId="0" borderId="40" xfId="0" applyFont="1" applyFill="1" applyBorder="1" applyAlignment="1" applyProtection="1">
      <alignment horizontal="right" vertical="center"/>
    </xf>
    <xf numFmtId="0" fontId="0" fillId="0" borderId="40" xfId="0" applyFont="1" applyFill="1" applyBorder="1" applyAlignment="1" applyProtection="1">
      <alignment horizontal="left" vertical="center"/>
    </xf>
    <xf numFmtId="0" fontId="5" fillId="0" borderId="40" xfId="0" applyFont="1" applyFill="1" applyBorder="1" applyAlignment="1" applyProtection="1">
      <alignment vertical="center"/>
    </xf>
    <xf numFmtId="0" fontId="5" fillId="0" borderId="41" xfId="0" applyFont="1" applyFill="1" applyBorder="1" applyAlignment="1" applyProtection="1">
      <alignment vertical="center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0" fontId="1" fillId="6" borderId="29" xfId="0" applyFont="1" applyFill="1" applyBorder="1" applyAlignment="1" applyProtection="1">
      <alignment vertical="center" shrinkToFit="1"/>
    </xf>
    <xf numFmtId="0" fontId="4" fillId="2" borderId="37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31" xfId="0" applyFont="1" applyFill="1" applyBorder="1" applyAlignment="1" applyProtection="1">
      <alignment horizontal="right" vertical="center"/>
    </xf>
    <xf numFmtId="0" fontId="1" fillId="2" borderId="4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4" fillId="2" borderId="43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44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vertical="center"/>
    </xf>
    <xf numFmtId="0" fontId="1" fillId="5" borderId="17" xfId="0" applyFont="1" applyFill="1" applyBorder="1" applyAlignment="1" applyProtection="1">
      <alignment vertical="center"/>
    </xf>
    <xf numFmtId="0" fontId="1" fillId="0" borderId="17" xfId="0" applyFont="1" applyFill="1" applyBorder="1" applyAlignment="1" applyProtection="1">
      <alignment vertical="center"/>
    </xf>
    <xf numFmtId="0" fontId="1" fillId="5" borderId="6" xfId="0" applyFont="1" applyFill="1" applyBorder="1" applyAlignment="1" applyProtection="1">
      <alignment vertical="center"/>
    </xf>
    <xf numFmtId="0" fontId="8" fillId="5" borderId="6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1" fillId="5" borderId="6" xfId="0" applyFont="1" applyFill="1" applyBorder="1" applyAlignment="1" applyProtection="1">
      <alignment horizontal="center" vertical="center" shrinkToFit="1"/>
    </xf>
    <xf numFmtId="0" fontId="1" fillId="5" borderId="45" xfId="0" applyFont="1" applyFill="1" applyBorder="1" applyAlignment="1" applyProtection="1">
      <alignment vertical="center"/>
    </xf>
    <xf numFmtId="0" fontId="1" fillId="5" borderId="46" xfId="0" applyFont="1" applyFill="1" applyBorder="1" applyAlignment="1" applyProtection="1">
      <alignment vertical="center"/>
    </xf>
    <xf numFmtId="0" fontId="1" fillId="2" borderId="0" xfId="0" applyFont="1" applyFill="1" applyBorder="1" applyProtection="1">
      <alignment vertical="center"/>
    </xf>
    <xf numFmtId="0" fontId="0" fillId="2" borderId="33" xfId="0" applyFill="1" applyBorder="1" applyAlignment="1" applyProtection="1">
      <alignment vertical="center"/>
    </xf>
    <xf numFmtId="0" fontId="0" fillId="2" borderId="7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7" xfId="0" applyFont="1" applyFill="1" applyBorder="1" applyProtection="1">
      <alignment vertical="center"/>
    </xf>
    <xf numFmtId="0" fontId="1" fillId="2" borderId="31" xfId="0" applyFont="1" applyFill="1" applyBorder="1" applyProtection="1">
      <alignment vertical="center"/>
    </xf>
    <xf numFmtId="0" fontId="1" fillId="2" borderId="37" xfId="0" applyFont="1" applyFill="1" applyBorder="1" applyProtection="1">
      <alignment vertical="center"/>
    </xf>
    <xf numFmtId="0" fontId="4" fillId="2" borderId="11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1" fillId="2" borderId="7" xfId="0" applyFont="1" applyFill="1" applyBorder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/>
    </xf>
    <xf numFmtId="0" fontId="1" fillId="4" borderId="29" xfId="0" applyFont="1" applyFill="1" applyBorder="1" applyAlignment="1" applyProtection="1">
      <alignment vertical="center"/>
    </xf>
    <xf numFmtId="0" fontId="1" fillId="6" borderId="29" xfId="0" applyFont="1" applyFill="1" applyBorder="1" applyAlignment="1" applyProtection="1">
      <alignment horizontal="right" vertical="center" shrinkToFit="1"/>
    </xf>
    <xf numFmtId="0" fontId="1" fillId="4" borderId="10" xfId="0" applyFont="1" applyFill="1" applyBorder="1" applyProtection="1">
      <alignment vertical="center"/>
    </xf>
    <xf numFmtId="0" fontId="1" fillId="4" borderId="11" xfId="0" applyFont="1" applyFill="1" applyBorder="1" applyProtection="1">
      <alignment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6" borderId="11" xfId="0" applyFont="1" applyFill="1" applyBorder="1" applyProtection="1">
      <alignment vertical="center"/>
    </xf>
    <xf numFmtId="0" fontId="1" fillId="4" borderId="44" xfId="0" applyFont="1" applyFill="1" applyBorder="1" applyAlignment="1" applyProtection="1">
      <alignment vertical="center"/>
    </xf>
    <xf numFmtId="0" fontId="1" fillId="4" borderId="47" xfId="0" applyFont="1" applyFill="1" applyBorder="1" applyAlignment="1" applyProtection="1">
      <alignment vertical="center"/>
    </xf>
    <xf numFmtId="0" fontId="1" fillId="0" borderId="37" xfId="0" applyFont="1" applyFill="1" applyBorder="1" applyProtection="1">
      <alignment vertical="center"/>
    </xf>
    <xf numFmtId="0" fontId="1" fillId="0" borderId="6" xfId="0" applyFont="1" applyFill="1" applyBorder="1" applyProtection="1">
      <alignment vertical="center"/>
    </xf>
    <xf numFmtId="0" fontId="1" fillId="0" borderId="6" xfId="0" applyFont="1" applyFill="1" applyBorder="1" applyAlignment="1" applyProtection="1">
      <alignment horizontal="right" vertical="center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2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top" wrapText="1"/>
    </xf>
    <xf numFmtId="0" fontId="0" fillId="0" borderId="31" xfId="0" applyFont="1" applyFill="1" applyBorder="1" applyAlignment="1" applyProtection="1">
      <alignment horizontal="right" vertical="top"/>
    </xf>
    <xf numFmtId="0" fontId="0" fillId="0" borderId="0" xfId="0" applyFont="1" applyFill="1" applyBorder="1" applyAlignment="1" applyProtection="1">
      <alignment vertical="top"/>
    </xf>
    <xf numFmtId="0" fontId="5" fillId="0" borderId="31" xfId="0" applyFont="1" applyFill="1" applyBorder="1" applyAlignment="1" applyProtection="1">
      <alignment vertical="top" wrapText="1"/>
    </xf>
    <xf numFmtId="0" fontId="1" fillId="2" borderId="10" xfId="0" applyFont="1" applyFill="1" applyBorder="1" applyProtection="1">
      <alignment vertical="center"/>
    </xf>
    <xf numFmtId="0" fontId="1" fillId="2" borderId="11" xfId="0" applyFont="1" applyFill="1" applyBorder="1" applyProtection="1">
      <alignment vertical="center"/>
    </xf>
    <xf numFmtId="0" fontId="1" fillId="2" borderId="33" xfId="0" applyFont="1" applyFill="1" applyBorder="1" applyProtection="1">
      <alignment vertical="center"/>
    </xf>
    <xf numFmtId="0" fontId="1" fillId="2" borderId="0" xfId="0" applyFont="1" applyFill="1" applyProtection="1">
      <alignment vertical="center"/>
    </xf>
    <xf numFmtId="0" fontId="7" fillId="5" borderId="6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1" fillId="5" borderId="49" xfId="0" applyFont="1" applyFill="1" applyBorder="1" applyAlignment="1" applyProtection="1">
      <alignment vertical="center"/>
    </xf>
    <xf numFmtId="0" fontId="1" fillId="5" borderId="50" xfId="0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horizontal="left" vertical="center" indent="1"/>
    </xf>
    <xf numFmtId="177" fontId="0" fillId="0" borderId="6" xfId="0" applyNumberFormat="1" applyFont="1" applyFill="1" applyBorder="1" applyAlignment="1" applyProtection="1">
      <alignment horizontal="center" vertical="center"/>
      <protection hidden="1"/>
    </xf>
    <xf numFmtId="177" fontId="0" fillId="0" borderId="40" xfId="0" applyNumberFormat="1" applyFont="1" applyFill="1" applyBorder="1" applyAlignment="1" applyProtection="1">
      <alignment horizontal="center" vertical="center"/>
    </xf>
    <xf numFmtId="0" fontId="0" fillId="5" borderId="56" xfId="0" applyFill="1" applyBorder="1" applyAlignment="1">
      <alignment horizontal="right" vertical="center" shrinkToFit="1"/>
    </xf>
    <xf numFmtId="0" fontId="1" fillId="0" borderId="63" xfId="0" applyFont="1" applyBorder="1" applyAlignment="1" applyProtection="1">
      <alignment vertical="center" shrinkToFit="1"/>
      <protection hidden="1"/>
    </xf>
    <xf numFmtId="0" fontId="0" fillId="2" borderId="0" xfId="0" applyFill="1" applyProtection="1">
      <alignment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1" fillId="2" borderId="26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0" fillId="2" borderId="13" xfId="0" applyFont="1" applyFill="1" applyBorder="1" applyAlignment="1" applyProtection="1">
      <alignment horizontal="right" vertical="center"/>
      <protection hidden="1"/>
    </xf>
    <xf numFmtId="49" fontId="0" fillId="3" borderId="1" xfId="0" applyNumberFormat="1" applyFont="1" applyFill="1" applyBorder="1" applyAlignment="1" applyProtection="1">
      <alignment horizontal="right" vertical="center" shrinkToFit="1"/>
      <protection hidden="1"/>
    </xf>
    <xf numFmtId="0" fontId="1" fillId="2" borderId="1" xfId="0" applyFont="1" applyFill="1" applyBorder="1" applyProtection="1">
      <alignment vertical="center"/>
      <protection hidden="1"/>
    </xf>
    <xf numFmtId="49" fontId="0" fillId="3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27" xfId="0" applyFont="1" applyFill="1" applyBorder="1" applyProtection="1">
      <alignment vertical="center"/>
      <protection hidden="1"/>
    </xf>
    <xf numFmtId="0" fontId="7" fillId="5" borderId="6" xfId="0" applyFont="1" applyFill="1" applyBorder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vertical="center"/>
      <protection hidden="1"/>
    </xf>
    <xf numFmtId="0" fontId="1" fillId="2" borderId="0" xfId="0" applyFont="1" applyFill="1" applyProtection="1">
      <alignment vertical="center"/>
      <protection hidden="1"/>
    </xf>
    <xf numFmtId="0" fontId="4" fillId="2" borderId="0" xfId="0" applyFont="1" applyFill="1" applyBorder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Protection="1">
      <alignment vertical="center"/>
      <protection hidden="1"/>
    </xf>
    <xf numFmtId="0" fontId="0" fillId="5" borderId="56" xfId="0" applyFill="1" applyBorder="1" applyAlignment="1" applyProtection="1">
      <alignment horizontal="right" vertical="center" shrinkToFit="1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1" fillId="5" borderId="49" xfId="0" applyFont="1" applyFill="1" applyBorder="1" applyAlignment="1" applyProtection="1">
      <alignment vertical="center"/>
      <protection hidden="1"/>
    </xf>
    <xf numFmtId="0" fontId="1" fillId="5" borderId="50" xfId="0" applyFont="1" applyFill="1" applyBorder="1" applyAlignment="1" applyProtection="1">
      <alignment vertical="center"/>
      <protection hidden="1"/>
    </xf>
    <xf numFmtId="0" fontId="5" fillId="0" borderId="24" xfId="0" applyFont="1" applyFill="1" applyBorder="1" applyAlignment="1" applyProtection="1">
      <alignment vertical="center"/>
      <protection hidden="1"/>
    </xf>
    <xf numFmtId="0" fontId="5" fillId="0" borderId="24" xfId="0" applyFont="1" applyFill="1" applyBorder="1" applyAlignment="1" applyProtection="1">
      <alignment vertical="center" shrinkToFit="1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 shrinkToFit="1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0" fillId="0" borderId="11" xfId="0" applyFont="1" applyFill="1" applyBorder="1" applyAlignment="1" applyProtection="1">
      <alignment horizontal="right" vertical="center"/>
      <protection hidden="1"/>
    </xf>
    <xf numFmtId="0" fontId="0" fillId="0" borderId="11" xfId="0" applyFont="1" applyFill="1" applyBorder="1" applyAlignment="1" applyProtection="1">
      <alignment vertical="center"/>
      <protection hidden="1"/>
    </xf>
    <xf numFmtId="0" fontId="0" fillId="0" borderId="33" xfId="0" applyFont="1" applyFill="1" applyBorder="1" applyAlignment="1" applyProtection="1">
      <alignment vertical="center"/>
      <protection hidden="1"/>
    </xf>
    <xf numFmtId="49" fontId="10" fillId="4" borderId="27" xfId="0" applyNumberFormat="1" applyFont="1" applyFill="1" applyBorder="1" applyAlignment="1" applyProtection="1">
      <alignment vertical="center"/>
      <protection hidden="1"/>
    </xf>
    <xf numFmtId="0" fontId="0" fillId="2" borderId="6" xfId="0" applyFont="1" applyFill="1" applyBorder="1" applyAlignment="1" applyProtection="1">
      <alignment horizontal="left" vertical="center"/>
      <protection hidden="1"/>
    </xf>
    <xf numFmtId="0" fontId="0" fillId="2" borderId="6" xfId="0" applyFont="1" applyFill="1" applyBorder="1" applyAlignment="1" applyProtection="1">
      <alignment horizontal="right" vertical="center"/>
      <protection hidden="1"/>
    </xf>
    <xf numFmtId="0" fontId="5" fillId="2" borderId="29" xfId="0" applyFont="1" applyFill="1" applyBorder="1" applyAlignment="1" applyProtection="1">
      <alignment vertical="center"/>
      <protection hidden="1"/>
    </xf>
    <xf numFmtId="0" fontId="5" fillId="2" borderId="30" xfId="0" applyFont="1" applyFill="1" applyBorder="1" applyAlignment="1" applyProtection="1">
      <alignment vertical="center"/>
      <protection hidden="1"/>
    </xf>
    <xf numFmtId="0" fontId="5" fillId="2" borderId="34" xfId="0" applyFont="1" applyFill="1" applyBorder="1" applyAlignment="1" applyProtection="1">
      <alignment vertical="center" shrinkToFit="1"/>
      <protection hidden="1"/>
    </xf>
    <xf numFmtId="0" fontId="5" fillId="2" borderId="35" xfId="0" applyFont="1" applyFill="1" applyBorder="1" applyAlignment="1" applyProtection="1">
      <alignment vertical="center" shrinkToFit="1"/>
      <protection hidden="1"/>
    </xf>
    <xf numFmtId="0" fontId="7" fillId="0" borderId="25" xfId="0" applyFont="1" applyFill="1" applyBorder="1" applyAlignment="1" applyProtection="1">
      <alignment horizontal="center" vertical="center"/>
      <protection hidden="1"/>
    </xf>
    <xf numFmtId="176" fontId="7" fillId="0" borderId="35" xfId="0" applyNumberFormat="1" applyFont="1" applyFill="1" applyBorder="1" applyAlignment="1" applyProtection="1">
      <alignment horizontal="right" vertical="center" shrinkToFit="1"/>
      <protection hidden="1"/>
    </xf>
    <xf numFmtId="0" fontId="7" fillId="0" borderId="32" xfId="0" applyFont="1" applyFill="1" applyBorder="1" applyAlignment="1" applyProtection="1">
      <alignment horizontal="center" vertical="center"/>
      <protection hidden="1"/>
    </xf>
    <xf numFmtId="0" fontId="0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49" fontId="0" fillId="0" borderId="6" xfId="0" applyNumberFormat="1" applyFont="1" applyFill="1" applyBorder="1" applyAlignment="1" applyProtection="1">
      <alignment horizontal="center" vertical="center" shrinkToFit="1"/>
      <protection hidden="1"/>
    </xf>
    <xf numFmtId="49" fontId="7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48" xfId="0" applyFont="1" applyFill="1" applyBorder="1" applyAlignment="1" applyProtection="1">
      <alignment vertical="center" shrinkToFit="1"/>
      <protection hidden="1"/>
    </xf>
    <xf numFmtId="176" fontId="7" fillId="0" borderId="27" xfId="0" applyNumberFormat="1" applyFont="1" applyFill="1" applyBorder="1" applyAlignment="1" applyProtection="1">
      <alignment horizontal="right" vertical="center" shrinkToFit="1"/>
      <protection hidden="1"/>
    </xf>
    <xf numFmtId="0" fontId="0" fillId="2" borderId="0" xfId="0" applyFill="1" applyBorder="1" applyProtection="1">
      <alignment vertical="center"/>
      <protection hidden="1"/>
    </xf>
    <xf numFmtId="0" fontId="0" fillId="2" borderId="6" xfId="0" applyFill="1" applyBorder="1" applyProtection="1">
      <alignment vertical="center"/>
      <protection hidden="1"/>
    </xf>
    <xf numFmtId="0" fontId="6" fillId="0" borderId="0" xfId="0" applyFont="1" applyFill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9" fillId="2" borderId="51" xfId="0" applyFont="1" applyFill="1" applyBorder="1" applyAlignment="1" applyProtection="1">
      <alignment horizontal="right" vertical="center"/>
    </xf>
    <xf numFmtId="0" fontId="1" fillId="0" borderId="11" xfId="0" applyFont="1" applyFill="1" applyBorder="1" applyAlignment="1" applyProtection="1">
      <alignment horizontal="right" vertical="center" shrinkToFit="1"/>
      <protection locked="0"/>
    </xf>
    <xf numFmtId="0" fontId="0" fillId="0" borderId="11" xfId="0" applyFont="1" applyFill="1" applyBorder="1" applyAlignment="1" applyProtection="1">
      <alignment horizontal="right" vertical="center" shrinkToFit="1"/>
      <protection locked="0"/>
    </xf>
    <xf numFmtId="0" fontId="0" fillId="0" borderId="11" xfId="0" applyFont="1" applyFill="1" applyBorder="1" applyAlignment="1" applyProtection="1">
      <alignment vertical="center" shrinkToFit="1"/>
      <protection locked="0"/>
    </xf>
    <xf numFmtId="20" fontId="7" fillId="0" borderId="52" xfId="0" applyNumberFormat="1" applyFont="1" applyFill="1" applyBorder="1" applyAlignment="1" applyProtection="1">
      <alignment horizontal="center" vertical="center" shrinkToFit="1"/>
      <protection locked="0"/>
    </xf>
    <xf numFmtId="20" fontId="7" fillId="0" borderId="14" xfId="0" applyNumberFormat="1" applyFont="1" applyFill="1" applyBorder="1" applyAlignment="1" applyProtection="1">
      <alignment horizontal="center" vertical="center" shrinkToFit="1"/>
      <protection locked="0"/>
    </xf>
    <xf numFmtId="20" fontId="7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4" xfId="0" applyFont="1" applyFill="1" applyBorder="1" applyAlignment="1" applyProtection="1">
      <alignment horizontal="center" vertical="center" shrinkToFit="1"/>
      <protection locked="0"/>
    </xf>
    <xf numFmtId="20" fontId="7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5" xfId="0" applyFont="1" applyFill="1" applyBorder="1" applyAlignment="1" applyProtection="1">
      <alignment horizontal="center" vertical="center" shrinkToFit="1"/>
      <protection locked="0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80" xfId="0" applyFont="1" applyFill="1" applyBorder="1" applyAlignment="1" applyProtection="1">
      <alignment vertical="center" shrinkToFit="1"/>
    </xf>
    <xf numFmtId="0" fontId="1" fillId="6" borderId="29" xfId="0" applyFont="1" applyFill="1" applyBorder="1" applyAlignment="1" applyProtection="1">
      <alignment vertical="center" shrinkToFit="1"/>
    </xf>
    <xf numFmtId="41" fontId="1" fillId="4" borderId="29" xfId="0" applyNumberFormat="1" applyFont="1" applyFill="1" applyBorder="1" applyAlignment="1" applyProtection="1">
      <alignment horizontal="center" vertical="center"/>
    </xf>
    <xf numFmtId="0" fontId="14" fillId="2" borderId="37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31" xfId="0" applyFont="1" applyFill="1" applyBorder="1" applyAlignment="1" applyProtection="1">
      <alignment horizontal="right" vertical="center"/>
    </xf>
    <xf numFmtId="0" fontId="1" fillId="2" borderId="81" xfId="0" applyFont="1" applyFill="1" applyBorder="1" applyAlignment="1" applyProtection="1">
      <alignment vertical="center" shrinkToFit="1"/>
    </xf>
    <xf numFmtId="0" fontId="1" fillId="2" borderId="1" xfId="0" applyFont="1" applyFill="1" applyBorder="1" applyAlignment="1" applyProtection="1">
      <alignment vertical="center" shrinkToFit="1"/>
    </xf>
    <xf numFmtId="176" fontId="1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Border="1" applyAlignment="1">
      <alignment horizontal="left" vertical="center"/>
    </xf>
    <xf numFmtId="0" fontId="0" fillId="5" borderId="76" xfId="0" applyFill="1" applyBorder="1" applyAlignment="1" applyProtection="1">
      <alignment horizontal="left" vertical="center" indent="1" shrinkToFit="1"/>
      <protection locked="0"/>
    </xf>
    <xf numFmtId="0" fontId="1" fillId="5" borderId="25" xfId="0" applyFont="1" applyFill="1" applyBorder="1" applyAlignment="1" applyProtection="1">
      <alignment horizontal="left" vertical="center" indent="1" shrinkToFit="1"/>
      <protection locked="0"/>
    </xf>
    <xf numFmtId="0" fontId="1" fillId="5" borderId="51" xfId="0" applyFont="1" applyFill="1" applyBorder="1" applyAlignment="1" applyProtection="1">
      <alignment horizontal="left" vertical="center" indent="1" shrinkToFit="1"/>
      <protection locked="0"/>
    </xf>
    <xf numFmtId="0" fontId="10" fillId="5" borderId="58" xfId="0" applyFont="1" applyFill="1" applyBorder="1" applyAlignment="1" applyProtection="1">
      <alignment horizontal="left" vertical="center" indent="1" shrinkToFit="1"/>
      <protection locked="0"/>
    </xf>
    <xf numFmtId="0" fontId="10" fillId="5" borderId="11" xfId="0" applyFont="1" applyFill="1" applyBorder="1" applyAlignment="1" applyProtection="1">
      <alignment horizontal="left" vertical="center" indent="1" shrinkToFit="1"/>
      <protection locked="0"/>
    </xf>
    <xf numFmtId="0" fontId="11" fillId="5" borderId="0" xfId="0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/>
    </xf>
    <xf numFmtId="41" fontId="7" fillId="0" borderId="24" xfId="0" applyNumberFormat="1" applyFont="1" applyFill="1" applyBorder="1" applyAlignment="1" applyProtection="1">
      <alignment horizontal="center" vertical="center"/>
      <protection locked="0"/>
    </xf>
    <xf numFmtId="41" fontId="7" fillId="0" borderId="61" xfId="0" applyNumberFormat="1" applyFont="1" applyFill="1" applyBorder="1" applyAlignment="1" applyProtection="1">
      <alignment horizontal="center" vertical="center"/>
      <protection locked="0"/>
    </xf>
    <xf numFmtId="49" fontId="0" fillId="5" borderId="44" xfId="0" applyNumberFormat="1" applyFont="1" applyFill="1" applyBorder="1" applyAlignment="1" applyProtection="1">
      <alignment horizontal="left" vertical="center" shrinkToFit="1"/>
      <protection locked="0"/>
    </xf>
    <xf numFmtId="49" fontId="1" fillId="5" borderId="44" xfId="0" applyNumberFormat="1" applyFont="1" applyFill="1" applyBorder="1" applyAlignment="1" applyProtection="1">
      <alignment horizontal="left" vertical="center" shrinkToFit="1"/>
      <protection locked="0"/>
    </xf>
    <xf numFmtId="49" fontId="1" fillId="5" borderId="61" xfId="0" applyNumberFormat="1" applyFont="1" applyFill="1" applyBorder="1" applyAlignment="1" applyProtection="1">
      <alignment horizontal="left" vertical="center" shrinkToFit="1"/>
      <protection locked="0"/>
    </xf>
    <xf numFmtId="0" fontId="5" fillId="5" borderId="44" xfId="0" applyFont="1" applyFill="1" applyBorder="1" applyAlignment="1" applyProtection="1">
      <alignment vertical="center" shrinkToFit="1"/>
      <protection locked="0"/>
    </xf>
    <xf numFmtId="0" fontId="5" fillId="5" borderId="71" xfId="0" applyFont="1" applyFill="1" applyBorder="1" applyAlignment="1" applyProtection="1">
      <alignment vertical="center" shrinkToFit="1"/>
      <protection locked="0"/>
    </xf>
    <xf numFmtId="0" fontId="5" fillId="2" borderId="52" xfId="0" applyFont="1" applyFill="1" applyBorder="1" applyAlignment="1" applyProtection="1">
      <alignment horizontal="center" vertical="center" shrinkToFit="1"/>
    </xf>
    <xf numFmtId="0" fontId="5" fillId="2" borderId="51" xfId="0" applyFont="1" applyFill="1" applyBorder="1" applyAlignment="1" applyProtection="1">
      <alignment horizontal="center" vertical="center" shrinkToFit="1"/>
    </xf>
    <xf numFmtId="176" fontId="7" fillId="0" borderId="52" xfId="0" applyNumberFormat="1" applyFont="1" applyFill="1" applyBorder="1" applyAlignment="1" applyProtection="1">
      <alignment horizontal="center" vertical="center"/>
    </xf>
    <xf numFmtId="176" fontId="7" fillId="0" borderId="51" xfId="0" applyNumberFormat="1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68" xfId="0" applyFont="1" applyFill="1" applyBorder="1" applyAlignment="1" applyProtection="1">
      <alignment horizontal="left" vertical="center" indent="1" shrinkToFit="1"/>
    </xf>
    <xf numFmtId="0" fontId="5" fillId="2" borderId="50" xfId="0" applyFont="1" applyFill="1" applyBorder="1" applyAlignment="1" applyProtection="1">
      <alignment horizontal="left" vertical="center" indent="1" shrinkToFit="1"/>
    </xf>
    <xf numFmtId="176" fontId="4" fillId="2" borderId="11" xfId="0" applyNumberFormat="1" applyFont="1" applyFill="1" applyBorder="1" applyAlignment="1" applyProtection="1">
      <alignment horizontal="left" vertical="center" indent="1"/>
    </xf>
    <xf numFmtId="0" fontId="5" fillId="2" borderId="72" xfId="0" applyFont="1" applyFill="1" applyBorder="1" applyAlignment="1" applyProtection="1">
      <alignment horizontal="center" vertical="center" shrinkToFit="1"/>
    </xf>
    <xf numFmtId="0" fontId="5" fillId="2" borderId="44" xfId="0" applyFont="1" applyFill="1" applyBorder="1" applyAlignment="1" applyProtection="1">
      <alignment horizontal="center" vertical="center" shrinkToFit="1"/>
    </xf>
    <xf numFmtId="0" fontId="5" fillId="2" borderId="47" xfId="0" applyFont="1" applyFill="1" applyBorder="1" applyAlignment="1" applyProtection="1">
      <alignment horizontal="center" vertical="center" shrinkToFit="1"/>
    </xf>
    <xf numFmtId="0" fontId="4" fillId="7" borderId="59" xfId="0" applyFont="1" applyFill="1" applyBorder="1" applyAlignment="1" applyProtection="1">
      <alignment horizontal="left" vertical="center" shrinkToFit="1"/>
      <protection locked="0"/>
    </xf>
    <xf numFmtId="0" fontId="4" fillId="7" borderId="60" xfId="0" applyFont="1" applyFill="1" applyBorder="1" applyAlignment="1" applyProtection="1">
      <alignment horizontal="left" vertical="center" shrinkToFit="1"/>
      <protection locked="0"/>
    </xf>
    <xf numFmtId="0" fontId="1" fillId="5" borderId="6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7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78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79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41" fontId="7" fillId="0" borderId="52" xfId="0" applyNumberFormat="1" applyFont="1" applyFill="1" applyBorder="1" applyAlignment="1" applyProtection="1">
      <alignment horizontal="center" vertical="center"/>
      <protection locked="0"/>
    </xf>
    <xf numFmtId="41" fontId="7" fillId="0" borderId="53" xfId="0" applyNumberFormat="1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72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left" vertical="center"/>
    </xf>
    <xf numFmtId="0" fontId="5" fillId="5" borderId="50" xfId="0" applyFont="1" applyFill="1" applyBorder="1" applyAlignment="1" applyProtection="1">
      <alignment vertical="center" shrinkToFit="1"/>
      <protection locked="0"/>
    </xf>
    <xf numFmtId="0" fontId="5" fillId="5" borderId="57" xfId="0" applyFont="1" applyFill="1" applyBorder="1" applyAlignment="1" applyProtection="1">
      <alignment vertical="center" shrinkToFit="1"/>
      <protection locked="0"/>
    </xf>
    <xf numFmtId="0" fontId="0" fillId="5" borderId="6" xfId="0" applyFont="1" applyFill="1" applyBorder="1" applyAlignment="1" applyProtection="1">
      <alignment horizontal="left" vertical="center"/>
    </xf>
    <xf numFmtId="0" fontId="7" fillId="5" borderId="6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left" vertical="center"/>
    </xf>
    <xf numFmtId="0" fontId="7" fillId="5" borderId="17" xfId="0" applyFont="1" applyFill="1" applyBorder="1" applyAlignment="1" applyProtection="1">
      <alignment horizontal="left" vertical="center"/>
    </xf>
    <xf numFmtId="0" fontId="10" fillId="5" borderId="9" xfId="0" applyFont="1" applyFill="1" applyBorder="1" applyAlignment="1" applyProtection="1">
      <alignment horizontal="left" vertical="center" indent="1" shrinkToFit="1"/>
      <protection locked="0"/>
    </xf>
    <xf numFmtId="0" fontId="10" fillId="5" borderId="0" xfId="0" applyFont="1" applyFill="1" applyBorder="1" applyAlignment="1" applyProtection="1">
      <alignment horizontal="left" vertical="center" indent="1" shrinkToFit="1"/>
      <protection locked="0"/>
    </xf>
    <xf numFmtId="0" fontId="10" fillId="5" borderId="31" xfId="0" applyFont="1" applyFill="1" applyBorder="1" applyAlignment="1" applyProtection="1">
      <alignment horizontal="left" vertical="center" indent="1" shrinkToFit="1"/>
      <protection locked="0"/>
    </xf>
    <xf numFmtId="0" fontId="10" fillId="5" borderId="33" xfId="0" applyFont="1" applyFill="1" applyBorder="1" applyAlignment="1" applyProtection="1">
      <alignment horizontal="left" vertical="center" indent="1" shrinkToFit="1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9" fillId="2" borderId="74" xfId="0" applyFont="1" applyFill="1" applyBorder="1" applyAlignment="1" applyProtection="1">
      <alignment horizontal="left" wrapText="1" indent="1"/>
      <protection hidden="1"/>
    </xf>
    <xf numFmtId="0" fontId="9" fillId="2" borderId="75" xfId="0" applyFont="1" applyFill="1" applyBorder="1" applyAlignment="1" applyProtection="1">
      <alignment horizontal="left" wrapText="1" indent="1"/>
      <protection hidden="1"/>
    </xf>
    <xf numFmtId="0" fontId="9" fillId="2" borderId="96" xfId="0" applyFont="1" applyFill="1" applyBorder="1" applyAlignment="1" applyProtection="1">
      <alignment horizontal="left" wrapText="1" indent="1"/>
      <protection hidden="1"/>
    </xf>
    <xf numFmtId="0" fontId="9" fillId="2" borderId="9" xfId="0" applyFont="1" applyFill="1" applyBorder="1" applyAlignment="1" applyProtection="1">
      <alignment horizontal="left" wrapText="1" indent="1"/>
      <protection hidden="1"/>
    </xf>
    <xf numFmtId="0" fontId="9" fillId="2" borderId="0" xfId="0" applyFont="1" applyFill="1" applyAlignment="1" applyProtection="1">
      <alignment horizontal="left" wrapText="1" indent="1"/>
      <protection hidden="1"/>
    </xf>
    <xf numFmtId="0" fontId="9" fillId="2" borderId="17" xfId="0" applyFont="1" applyFill="1" applyBorder="1" applyAlignment="1" applyProtection="1">
      <alignment horizontal="left" wrapText="1" indent="1"/>
      <protection hidden="1"/>
    </xf>
    <xf numFmtId="0" fontId="9" fillId="5" borderId="97" xfId="0" applyFont="1" applyFill="1" applyBorder="1" applyAlignment="1" applyProtection="1">
      <alignment horizontal="left" vertical="center" wrapText="1" indent="1"/>
      <protection locked="0"/>
    </xf>
    <xf numFmtId="0" fontId="9" fillId="5" borderId="32" xfId="0" applyFont="1" applyFill="1" applyBorder="1" applyAlignment="1" applyProtection="1">
      <alignment horizontal="left" vertical="center" wrapText="1" indent="1"/>
      <protection locked="0"/>
    </xf>
    <xf numFmtId="0" fontId="9" fillId="5" borderId="15" xfId="0" applyFont="1" applyFill="1" applyBorder="1" applyAlignment="1" applyProtection="1">
      <alignment horizontal="left" vertical="center" wrapText="1" indent="1"/>
      <protection locked="0"/>
    </xf>
    <xf numFmtId="0" fontId="9" fillId="5" borderId="23" xfId="0" applyFont="1" applyFill="1" applyBorder="1" applyAlignment="1" applyProtection="1">
      <alignment horizontal="left" vertical="center" wrapText="1" indent="1"/>
      <protection locked="0"/>
    </xf>
    <xf numFmtId="0" fontId="9" fillId="5" borderId="2" xfId="0" applyFont="1" applyFill="1" applyBorder="1" applyAlignment="1" applyProtection="1">
      <alignment horizontal="left" vertical="center" wrapText="1" indent="1"/>
      <protection locked="0"/>
    </xf>
    <xf numFmtId="0" fontId="9" fillId="5" borderId="22" xfId="0" applyFont="1" applyFill="1" applyBorder="1" applyAlignment="1" applyProtection="1">
      <alignment horizontal="left" vertical="center" wrapText="1" indent="1"/>
      <protection locked="0"/>
    </xf>
    <xf numFmtId="0" fontId="0" fillId="2" borderId="73" xfId="0" applyFill="1" applyBorder="1" applyAlignment="1" applyProtection="1">
      <alignment horizontal="center" vertical="center"/>
    </xf>
    <xf numFmtId="49" fontId="10" fillId="6" borderId="73" xfId="0" applyNumberFormat="1" applyFont="1" applyFill="1" applyBorder="1" applyAlignment="1" applyProtection="1">
      <alignment horizontal="center" vertical="center"/>
      <protection locked="0"/>
    </xf>
    <xf numFmtId="0" fontId="4" fillId="2" borderId="74" xfId="0" applyFont="1" applyFill="1" applyBorder="1" applyAlignment="1" applyProtection="1">
      <alignment horizontal="left" vertical="center"/>
    </xf>
    <xf numFmtId="0" fontId="4" fillId="2" borderId="75" xfId="0" applyFont="1" applyFill="1" applyBorder="1" applyAlignment="1" applyProtection="1">
      <alignment horizontal="left" vertical="center"/>
    </xf>
    <xf numFmtId="0" fontId="17" fillId="2" borderId="6" xfId="0" applyFont="1" applyFill="1" applyBorder="1" applyAlignment="1" applyProtection="1">
      <alignment horizontal="left" vertical="center" shrinkToFit="1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65" xfId="0" applyFont="1" applyFill="1" applyBorder="1" applyAlignment="1" applyProtection="1">
      <alignment horizontal="left" vertical="center" indent="1"/>
    </xf>
    <xf numFmtId="0" fontId="5" fillId="2" borderId="66" xfId="0" applyFont="1" applyFill="1" applyBorder="1" applyAlignment="1" applyProtection="1">
      <alignment horizontal="left" vertical="center" indent="1"/>
    </xf>
    <xf numFmtId="0" fontId="5" fillId="5" borderId="66" xfId="0" applyFont="1" applyFill="1" applyBorder="1" applyAlignment="1" applyProtection="1">
      <alignment vertical="center" shrinkToFit="1"/>
      <protection locked="0"/>
    </xf>
    <xf numFmtId="0" fontId="5" fillId="5" borderId="67" xfId="0" applyFont="1" applyFill="1" applyBorder="1" applyAlignment="1" applyProtection="1">
      <alignment vertical="center" shrinkToFit="1"/>
      <protection locked="0"/>
    </xf>
    <xf numFmtId="0" fontId="5" fillId="2" borderId="70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</xf>
    <xf numFmtId="0" fontId="5" fillId="5" borderId="50" xfId="0" applyFont="1" applyFill="1" applyBorder="1" applyAlignment="1" applyProtection="1">
      <alignment horizontal="left" vertical="center"/>
    </xf>
    <xf numFmtId="0" fontId="5" fillId="5" borderId="57" xfId="0" applyFont="1" applyFill="1" applyBorder="1" applyAlignment="1" applyProtection="1">
      <alignment horizontal="left" vertical="center"/>
    </xf>
    <xf numFmtId="176" fontId="7" fillId="0" borderId="24" xfId="0" applyNumberFormat="1" applyFont="1" applyFill="1" applyBorder="1" applyAlignment="1" applyProtection="1">
      <alignment horizontal="center" vertical="center"/>
    </xf>
    <xf numFmtId="176" fontId="7" fillId="0" borderId="63" xfId="0" applyNumberFormat="1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41" fontId="7" fillId="0" borderId="34" xfId="0" applyNumberFormat="1" applyFont="1" applyFill="1" applyBorder="1" applyAlignment="1" applyProtection="1">
      <alignment horizontal="center" vertical="center"/>
      <protection locked="0"/>
    </xf>
    <xf numFmtId="41" fontId="7" fillId="0" borderId="64" xfId="0" applyNumberFormat="1" applyFont="1" applyFill="1" applyBorder="1" applyAlignment="1" applyProtection="1">
      <alignment horizontal="center" vertical="center"/>
      <protection locked="0"/>
    </xf>
    <xf numFmtId="0" fontId="0" fillId="0" borderId="52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Alignment="1" applyProtection="1">
      <alignment horizontal="center" vertical="center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61" xfId="0" applyFont="1" applyFill="1" applyBorder="1" applyAlignment="1" applyProtection="1">
      <alignment horizontal="center" vertical="center"/>
      <protection locked="0"/>
    </xf>
    <xf numFmtId="49" fontId="7" fillId="5" borderId="44" xfId="0" applyNumberFormat="1" applyFont="1" applyFill="1" applyBorder="1" applyAlignment="1" applyProtection="1">
      <alignment horizontal="center" vertical="center" shrinkToFit="1"/>
      <protection locked="0"/>
    </xf>
    <xf numFmtId="49" fontId="7" fillId="5" borderId="6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Font="1" applyFill="1" applyBorder="1" applyAlignment="1" applyProtection="1">
      <alignment horizontal="center" vertical="center" shrinkToFit="1"/>
    </xf>
    <xf numFmtId="0" fontId="7" fillId="0" borderId="61" xfId="0" applyFont="1" applyFill="1" applyBorder="1" applyAlignment="1" applyProtection="1">
      <alignment horizontal="center" vertical="center" shrinkToFit="1"/>
    </xf>
    <xf numFmtId="0" fontId="0" fillId="0" borderId="43" xfId="0" applyFont="1" applyFill="1" applyBorder="1" applyAlignment="1" applyProtection="1">
      <alignment horizontal="center" vertical="center" shrinkToFit="1"/>
    </xf>
    <xf numFmtId="0" fontId="7" fillId="0" borderId="53" xfId="0" applyFont="1" applyFill="1" applyBorder="1" applyAlignment="1" applyProtection="1">
      <alignment horizontal="center" vertical="center" shrinkToFit="1"/>
    </xf>
    <xf numFmtId="49" fontId="0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7" fillId="5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2" xfId="0" applyFont="1" applyFill="1" applyBorder="1" applyAlignment="1" applyProtection="1">
      <alignment horizontal="center" vertical="center" shrinkToFit="1"/>
      <protection locked="0"/>
    </xf>
    <xf numFmtId="0" fontId="7" fillId="3" borderId="53" xfId="0" applyFont="1" applyFill="1" applyBorder="1" applyAlignment="1" applyProtection="1">
      <alignment horizontal="center" vertical="center" shrinkToFit="1"/>
      <protection locked="0"/>
    </xf>
    <xf numFmtId="49" fontId="0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7" fillId="5" borderId="5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58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0" fontId="4" fillId="2" borderId="58" xfId="0" applyFont="1" applyFill="1" applyBorder="1" applyAlignment="1" applyProtection="1">
      <alignment vertical="center" shrinkToFit="1"/>
    </xf>
    <xf numFmtId="0" fontId="4" fillId="2" borderId="11" xfId="0" applyFont="1" applyFill="1" applyBorder="1" applyAlignment="1" applyProtection="1">
      <alignment vertical="center" shrinkToFit="1"/>
    </xf>
    <xf numFmtId="49" fontId="7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 shrinkToFit="1"/>
      <protection locked="0"/>
    </xf>
    <xf numFmtId="0" fontId="7" fillId="3" borderId="61" xfId="0" applyFont="1" applyFill="1" applyBorder="1" applyAlignment="1" applyProtection="1">
      <alignment horizontal="center" vertical="center" shrinkToFit="1"/>
      <protection locked="0"/>
    </xf>
    <xf numFmtId="0" fontId="1" fillId="5" borderId="72" xfId="0" applyFont="1" applyFill="1" applyBorder="1" applyAlignment="1" applyProtection="1">
      <alignment horizontal="right" vertical="center" shrinkToFit="1"/>
      <protection locked="0"/>
    </xf>
    <xf numFmtId="0" fontId="1" fillId="5" borderId="44" xfId="0" applyFont="1" applyFill="1" applyBorder="1" applyAlignment="1" applyProtection="1">
      <alignment horizontal="right" vertical="center" shrinkToFit="1"/>
      <protection locked="0"/>
    </xf>
    <xf numFmtId="0" fontId="5" fillId="2" borderId="68" xfId="0" applyFont="1" applyFill="1" applyBorder="1" applyAlignment="1" applyProtection="1">
      <alignment horizontal="left" vertical="center" indent="1"/>
    </xf>
    <xf numFmtId="0" fontId="5" fillId="2" borderId="50" xfId="0" applyFont="1" applyFill="1" applyBorder="1" applyAlignment="1" applyProtection="1">
      <alignment horizontal="left" vertical="center" indent="1"/>
    </xf>
    <xf numFmtId="0" fontId="5" fillId="2" borderId="43" xfId="0" applyFont="1" applyFill="1" applyBorder="1" applyAlignment="1" applyProtection="1">
      <alignment horizontal="left" vertical="center" indent="1"/>
    </xf>
    <xf numFmtId="0" fontId="5" fillId="2" borderId="25" xfId="0" applyFont="1" applyFill="1" applyBorder="1" applyAlignment="1" applyProtection="1">
      <alignment horizontal="left" vertical="center" indent="1"/>
    </xf>
    <xf numFmtId="0" fontId="4" fillId="0" borderId="56" xfId="0" applyFont="1" applyBorder="1" applyAlignment="1" applyProtection="1">
      <alignment horizontal="left" vertical="center" wrapText="1" indent="1"/>
      <protection hidden="1"/>
    </xf>
    <xf numFmtId="0" fontId="4" fillId="0" borderId="59" xfId="0" applyFont="1" applyBorder="1" applyAlignment="1" applyProtection="1">
      <alignment horizontal="left" vertical="center" wrapText="1" indent="1"/>
      <protection hidden="1"/>
    </xf>
    <xf numFmtId="0" fontId="4" fillId="0" borderId="60" xfId="0" applyFont="1" applyBorder="1" applyAlignment="1" applyProtection="1">
      <alignment horizontal="left" vertical="center" wrapText="1" indent="1"/>
      <protection hidden="1"/>
    </xf>
    <xf numFmtId="0" fontId="0" fillId="5" borderId="59" xfId="0" applyFill="1" applyBorder="1" applyAlignment="1" applyProtection="1">
      <alignment horizontal="left" vertical="center" shrinkToFit="1"/>
      <protection locked="0"/>
    </xf>
    <xf numFmtId="0" fontId="1" fillId="5" borderId="59" xfId="0" applyFont="1" applyFill="1" applyBorder="1" applyAlignment="1" applyProtection="1">
      <alignment horizontal="left" vertical="center" shrinkToFit="1"/>
      <protection locked="0"/>
    </xf>
    <xf numFmtId="0" fontId="1" fillId="5" borderId="60" xfId="0" applyFont="1" applyFill="1" applyBorder="1" applyAlignment="1" applyProtection="1">
      <alignment horizontal="left" vertical="center" shrinkToFit="1"/>
      <protection locked="0"/>
    </xf>
    <xf numFmtId="0" fontId="0" fillId="5" borderId="25" xfId="0" applyFill="1" applyBorder="1" applyAlignment="1" applyProtection="1">
      <alignment horizontal="left" vertical="center" indent="1" shrinkToFit="1"/>
      <protection locked="0"/>
    </xf>
    <xf numFmtId="0" fontId="0" fillId="5" borderId="51" xfId="0" applyFill="1" applyBorder="1" applyAlignment="1" applyProtection="1">
      <alignment horizontal="left" vertical="center" indent="1" shrinkToFit="1"/>
      <protection locked="0"/>
    </xf>
    <xf numFmtId="0" fontId="5" fillId="5" borderId="25" xfId="0" applyFont="1" applyFill="1" applyBorder="1" applyAlignment="1" applyProtection="1">
      <alignment vertical="center"/>
      <protection locked="0"/>
    </xf>
    <xf numFmtId="0" fontId="5" fillId="5" borderId="69" xfId="0" applyFont="1" applyFill="1" applyBorder="1" applyAlignment="1" applyProtection="1">
      <alignment vertical="center"/>
      <protection locked="0"/>
    </xf>
    <xf numFmtId="0" fontId="5" fillId="5" borderId="50" xfId="0" applyFont="1" applyFill="1" applyBorder="1" applyAlignment="1" applyProtection="1">
      <alignment vertical="center"/>
      <protection locked="0"/>
    </xf>
    <xf numFmtId="0" fontId="5" fillId="5" borderId="57" xfId="0" applyFont="1" applyFill="1" applyBorder="1" applyAlignment="1" applyProtection="1">
      <alignment vertical="center"/>
      <protection locked="0"/>
    </xf>
    <xf numFmtId="176" fontId="0" fillId="0" borderId="1" xfId="0" applyNumberFormat="1" applyFont="1" applyFill="1" applyBorder="1" applyAlignment="1" applyProtection="1">
      <alignment horizontal="right" vertical="center" shrinkToFit="1"/>
      <protection hidden="1"/>
    </xf>
    <xf numFmtId="176" fontId="7" fillId="0" borderId="83" xfId="0" applyNumberFormat="1" applyFont="1" applyFill="1" applyBorder="1" applyAlignment="1" applyProtection="1">
      <alignment horizontal="right" vertical="center" shrinkToFit="1"/>
      <protection hidden="1"/>
    </xf>
    <xf numFmtId="176" fontId="7" fillId="0" borderId="34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52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53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52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53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25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34" xfId="0" applyNumberFormat="1" applyFont="1" applyFill="1" applyBorder="1" applyAlignment="1" applyProtection="1">
      <alignment horizontal="right" vertical="center" shrinkToFit="1"/>
      <protection hidden="1"/>
    </xf>
    <xf numFmtId="0" fontId="5" fillId="2" borderId="52" xfId="0" applyFont="1" applyFill="1" applyBorder="1" applyAlignment="1" applyProtection="1">
      <alignment horizontal="center" vertical="center" shrinkToFit="1"/>
      <protection hidden="1"/>
    </xf>
    <xf numFmtId="0" fontId="5" fillId="2" borderId="53" xfId="0" applyFont="1" applyFill="1" applyBorder="1" applyAlignment="1" applyProtection="1">
      <alignment horizontal="center" vertical="center" shrinkToFit="1"/>
      <protection hidden="1"/>
    </xf>
    <xf numFmtId="0" fontId="5" fillId="2" borderId="25" xfId="0" applyFont="1" applyFill="1" applyBorder="1" applyAlignment="1" applyProtection="1">
      <alignment horizontal="center" vertical="center" shrinkToFit="1"/>
      <protection hidden="1"/>
    </xf>
    <xf numFmtId="0" fontId="5" fillId="2" borderId="34" xfId="0" applyFont="1" applyFill="1" applyBorder="1" applyAlignment="1" applyProtection="1">
      <alignment horizontal="center" vertical="center" shrinkToFit="1"/>
      <protection hidden="1"/>
    </xf>
    <xf numFmtId="0" fontId="0" fillId="2" borderId="82" xfId="0" applyFill="1" applyBorder="1" applyAlignment="1" applyProtection="1">
      <alignment horizontal="center" vertical="center"/>
      <protection hidden="1"/>
    </xf>
    <xf numFmtId="49" fontId="10" fillId="4" borderId="13" xfId="0" applyNumberFormat="1" applyFont="1" applyFill="1" applyBorder="1" applyAlignment="1" applyProtection="1">
      <alignment horizontal="center" vertical="center"/>
      <protection hidden="1"/>
    </xf>
    <xf numFmtId="0" fontId="10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36" xfId="0" applyFont="1" applyFill="1" applyBorder="1" applyAlignment="1" applyProtection="1">
      <alignment horizontal="center" vertical="center" shrinkToFit="1"/>
      <protection hidden="1"/>
    </xf>
    <xf numFmtId="0" fontId="7" fillId="0" borderId="54" xfId="0" applyFont="1" applyFill="1" applyBorder="1" applyAlignment="1" applyProtection="1">
      <alignment horizontal="center" vertical="center" shrinkToFit="1"/>
      <protection hidden="1"/>
    </xf>
    <xf numFmtId="49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6" xfId="0" applyFont="1" applyFill="1" applyBorder="1" applyAlignment="1" applyProtection="1">
      <alignment horizontal="center" vertical="center" shrinkToFit="1"/>
      <protection hidden="1"/>
    </xf>
    <xf numFmtId="0" fontId="7" fillId="0" borderId="53" xfId="0" applyFont="1" applyFill="1" applyBorder="1" applyAlignment="1" applyProtection="1">
      <alignment horizontal="center" vertical="center" shrinkToFit="1"/>
      <protection hidden="1"/>
    </xf>
    <xf numFmtId="49" fontId="0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76" xfId="0" applyFont="1" applyFill="1" applyBorder="1" applyAlignment="1" applyProtection="1">
      <alignment horizontal="center" vertical="center"/>
      <protection hidden="1"/>
    </xf>
    <xf numFmtId="0" fontId="5" fillId="2" borderId="53" xfId="0" applyFont="1" applyFill="1" applyBorder="1" applyAlignment="1" applyProtection="1">
      <alignment horizontal="center" vertical="center"/>
      <protection hidden="1"/>
    </xf>
    <xf numFmtId="0" fontId="5" fillId="2" borderId="52" xfId="0" applyFont="1" applyFill="1" applyBorder="1" applyAlignment="1" applyProtection="1">
      <alignment horizontal="center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49" fontId="10" fillId="4" borderId="82" xfId="0" applyNumberFormat="1" applyFont="1" applyFill="1" applyBorder="1" applyAlignment="1" applyProtection="1">
      <alignment horizontal="center" vertical="center"/>
      <protection hidden="1"/>
    </xf>
    <xf numFmtId="0" fontId="10" fillId="4" borderId="82" xfId="0" applyNumberFormat="1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left"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17" fillId="2" borderId="6" xfId="0" applyFont="1" applyFill="1" applyBorder="1" applyAlignment="1" applyProtection="1">
      <alignment horizontal="left" vertical="center" shrinkToFit="1"/>
      <protection hidden="1"/>
    </xf>
    <xf numFmtId="0" fontId="0" fillId="5" borderId="6" xfId="0" applyFont="1" applyFill="1" applyBorder="1" applyAlignment="1" applyProtection="1">
      <alignment horizontal="left" vertical="center"/>
      <protection hidden="1"/>
    </xf>
    <xf numFmtId="0" fontId="7" fillId="5" borderId="6" xfId="0" applyFont="1" applyFill="1" applyBorder="1" applyAlignment="1" applyProtection="1">
      <alignment horizontal="left" vertical="center"/>
      <protection hidden="1"/>
    </xf>
    <xf numFmtId="0" fontId="7" fillId="5" borderId="26" xfId="0" applyFont="1" applyFill="1" applyBorder="1" applyAlignment="1" applyProtection="1">
      <alignment horizontal="left" vertical="center"/>
      <protection hidden="1"/>
    </xf>
    <xf numFmtId="0" fontId="0" fillId="5" borderId="0" xfId="0" applyFont="1" applyFill="1" applyBorder="1" applyAlignment="1" applyProtection="1">
      <alignment horizontal="left" vertical="center"/>
      <protection hidden="1"/>
    </xf>
    <xf numFmtId="0" fontId="7" fillId="5" borderId="0" xfId="0" applyFont="1" applyFill="1" applyBorder="1" applyAlignment="1" applyProtection="1">
      <alignment horizontal="left" vertical="center"/>
      <protection hidden="1"/>
    </xf>
    <xf numFmtId="0" fontId="7" fillId="5" borderId="31" xfId="0" applyFont="1" applyFill="1" applyBorder="1" applyAlignment="1" applyProtection="1">
      <alignment horizontal="left" vertical="center"/>
      <protection hidden="1"/>
    </xf>
    <xf numFmtId="0" fontId="10" fillId="5" borderId="10" xfId="0" applyFont="1" applyFill="1" applyBorder="1" applyAlignment="1" applyProtection="1">
      <alignment horizontal="left" vertical="center" indent="1" shrinkToFit="1"/>
      <protection hidden="1"/>
    </xf>
    <xf numFmtId="0" fontId="10" fillId="5" borderId="11" xfId="0" applyFont="1" applyFill="1" applyBorder="1" applyAlignment="1" applyProtection="1">
      <alignment horizontal="left" vertical="center" indent="1" shrinkToFit="1"/>
      <protection hidden="1"/>
    </xf>
    <xf numFmtId="0" fontId="5" fillId="2" borderId="86" xfId="0" applyFont="1" applyFill="1" applyBorder="1" applyAlignment="1" applyProtection="1">
      <alignment horizontal="left" vertical="center" indent="1" shrinkToFit="1"/>
      <protection hidden="1"/>
    </xf>
    <xf numFmtId="0" fontId="5" fillId="2" borderId="50" xfId="0" applyFont="1" applyFill="1" applyBorder="1" applyAlignment="1" applyProtection="1">
      <alignment horizontal="left" vertical="center" indent="1" shrinkToFit="1"/>
      <protection hidden="1"/>
    </xf>
    <xf numFmtId="0" fontId="5" fillId="5" borderId="50" xfId="0" applyFont="1" applyFill="1" applyBorder="1" applyAlignment="1" applyProtection="1">
      <alignment vertical="center" shrinkToFit="1"/>
      <protection hidden="1"/>
    </xf>
    <xf numFmtId="0" fontId="5" fillId="5" borderId="57" xfId="0" applyFont="1" applyFill="1" applyBorder="1" applyAlignment="1" applyProtection="1">
      <alignment vertical="center" shrinkToFit="1"/>
      <protection hidden="1"/>
    </xf>
    <xf numFmtId="0" fontId="5" fillId="2" borderId="76" xfId="0" applyFont="1" applyFill="1" applyBorder="1" applyAlignment="1" applyProtection="1">
      <alignment horizontal="left" vertical="center" indent="1"/>
      <protection hidden="1"/>
    </xf>
    <xf numFmtId="0" fontId="5" fillId="2" borderId="25" xfId="0" applyFont="1" applyFill="1" applyBorder="1" applyAlignment="1" applyProtection="1">
      <alignment horizontal="left" vertical="center" indent="1"/>
      <protection hidden="1"/>
    </xf>
    <xf numFmtId="0" fontId="5" fillId="5" borderId="25" xfId="0" applyFont="1" applyFill="1" applyBorder="1" applyAlignment="1" applyProtection="1">
      <alignment vertical="center"/>
      <protection hidden="1"/>
    </xf>
    <xf numFmtId="0" fontId="5" fillId="5" borderId="69" xfId="0" applyFont="1" applyFill="1" applyBorder="1" applyAlignment="1" applyProtection="1">
      <alignment vertical="center"/>
      <protection hidden="1"/>
    </xf>
    <xf numFmtId="0" fontId="5" fillId="2" borderId="85" xfId="0" applyFont="1" applyFill="1" applyBorder="1" applyAlignment="1" applyProtection="1">
      <alignment horizontal="left" vertical="center" indent="1"/>
      <protection hidden="1"/>
    </xf>
    <xf numFmtId="0" fontId="5" fillId="2" borderId="66" xfId="0" applyFont="1" applyFill="1" applyBorder="1" applyAlignment="1" applyProtection="1">
      <alignment horizontal="left" vertical="center" indent="1"/>
      <protection hidden="1"/>
    </xf>
    <xf numFmtId="0" fontId="5" fillId="5" borderId="66" xfId="0" applyFont="1" applyFill="1" applyBorder="1" applyAlignment="1" applyProtection="1">
      <alignment vertical="center"/>
      <protection hidden="1"/>
    </xf>
    <xf numFmtId="0" fontId="5" fillId="5" borderId="67" xfId="0" applyFont="1" applyFill="1" applyBorder="1" applyAlignment="1" applyProtection="1">
      <alignment vertical="center"/>
      <protection hidden="1"/>
    </xf>
    <xf numFmtId="0" fontId="5" fillId="2" borderId="86" xfId="0" applyFont="1" applyFill="1" applyBorder="1" applyAlignment="1" applyProtection="1">
      <alignment horizontal="left" vertical="center" indent="1"/>
      <protection hidden="1"/>
    </xf>
    <xf numFmtId="0" fontId="5" fillId="2" borderId="50" xfId="0" applyFont="1" applyFill="1" applyBorder="1" applyAlignment="1" applyProtection="1">
      <alignment horizontal="left" vertical="center" indent="1"/>
      <protection hidden="1"/>
    </xf>
    <xf numFmtId="0" fontId="5" fillId="5" borderId="50" xfId="0" applyFont="1" applyFill="1" applyBorder="1" applyAlignment="1" applyProtection="1">
      <alignment vertical="center"/>
      <protection hidden="1"/>
    </xf>
    <xf numFmtId="0" fontId="5" fillId="5" borderId="57" xfId="0" applyFont="1" applyFill="1" applyBorder="1" applyAlignment="1" applyProtection="1">
      <alignment vertical="center"/>
      <protection hidden="1"/>
    </xf>
    <xf numFmtId="0" fontId="5" fillId="2" borderId="84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0" fillId="5" borderId="76" xfId="0" applyFill="1" applyBorder="1" applyAlignment="1" applyProtection="1">
      <alignment horizontal="left" vertical="center" indent="1" shrinkToFit="1"/>
      <protection hidden="1"/>
    </xf>
    <xf numFmtId="0" fontId="1" fillId="5" borderId="25" xfId="0" applyFont="1" applyFill="1" applyBorder="1" applyAlignment="1" applyProtection="1">
      <alignment horizontal="left" vertical="center" indent="1" shrinkToFit="1"/>
      <protection hidden="1"/>
    </xf>
    <xf numFmtId="0" fontId="1" fillId="5" borderId="51" xfId="0" applyFont="1" applyFill="1" applyBorder="1" applyAlignment="1" applyProtection="1">
      <alignment horizontal="left" vertical="center" indent="1" shrinkToFit="1"/>
      <protection hidden="1"/>
    </xf>
    <xf numFmtId="0" fontId="1" fillId="5" borderId="44" xfId="0" applyFont="1" applyFill="1" applyBorder="1" applyAlignment="1" applyProtection="1">
      <alignment horizontal="left" vertical="center" shrinkToFit="1"/>
      <protection hidden="1"/>
    </xf>
    <xf numFmtId="0" fontId="1" fillId="5" borderId="61" xfId="0" applyFont="1" applyFill="1" applyBorder="1" applyAlignment="1" applyProtection="1">
      <alignment horizontal="left" vertical="center" shrinkToFit="1"/>
      <protection hidden="1"/>
    </xf>
    <xf numFmtId="0" fontId="5" fillId="5" borderId="44" xfId="0" applyFont="1" applyFill="1" applyBorder="1" applyAlignment="1" applyProtection="1">
      <alignment vertical="center" shrinkToFit="1"/>
      <protection hidden="1"/>
    </xf>
    <xf numFmtId="0" fontId="5" fillId="5" borderId="71" xfId="0" applyFont="1" applyFill="1" applyBorder="1" applyAlignment="1" applyProtection="1">
      <alignment vertical="center" shrinkToFit="1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3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9" fillId="5" borderId="97" xfId="0" applyFont="1" applyFill="1" applyBorder="1" applyAlignment="1" applyProtection="1">
      <alignment horizontal="left" vertical="center" wrapText="1" indent="1"/>
      <protection hidden="1"/>
    </xf>
    <xf numFmtId="0" fontId="9" fillId="5" borderId="32" xfId="0" applyFont="1" applyFill="1" applyBorder="1" applyAlignment="1" applyProtection="1">
      <alignment horizontal="left" vertical="center" wrapText="1" indent="1"/>
      <protection hidden="1"/>
    </xf>
    <xf numFmtId="0" fontId="9" fillId="5" borderId="15" xfId="0" applyFont="1" applyFill="1" applyBorder="1" applyAlignment="1" applyProtection="1">
      <alignment horizontal="left" vertical="center" wrapText="1" indent="1"/>
      <protection hidden="1"/>
    </xf>
    <xf numFmtId="0" fontId="9" fillId="5" borderId="23" xfId="0" applyFont="1" applyFill="1" applyBorder="1" applyAlignment="1" applyProtection="1">
      <alignment horizontal="left" vertical="center" wrapText="1" indent="1"/>
      <protection hidden="1"/>
    </xf>
    <xf numFmtId="0" fontId="9" fillId="5" borderId="2" xfId="0" applyFont="1" applyFill="1" applyBorder="1" applyAlignment="1" applyProtection="1">
      <alignment horizontal="left" vertical="center" wrapText="1" indent="1"/>
      <protection hidden="1"/>
    </xf>
    <xf numFmtId="0" fontId="9" fillId="5" borderId="22" xfId="0" applyFont="1" applyFill="1" applyBorder="1" applyAlignment="1" applyProtection="1">
      <alignment horizontal="left" vertical="center" wrapText="1" indent="1"/>
      <protection hidden="1"/>
    </xf>
    <xf numFmtId="0" fontId="0" fillId="5" borderId="59" xfId="0" applyFill="1" applyBorder="1" applyAlignment="1" applyProtection="1">
      <alignment horizontal="left" vertical="center" shrinkToFit="1"/>
      <protection hidden="1"/>
    </xf>
    <xf numFmtId="0" fontId="1" fillId="5" borderId="59" xfId="0" applyFont="1" applyFill="1" applyBorder="1" applyAlignment="1" applyProtection="1">
      <alignment horizontal="left" vertical="center" shrinkToFit="1"/>
      <protection hidden="1"/>
    </xf>
    <xf numFmtId="0" fontId="1" fillId="5" borderId="60" xfId="0" applyFont="1" applyFill="1" applyBorder="1" applyAlignment="1" applyProtection="1">
      <alignment horizontal="left" vertical="center" shrinkToFit="1"/>
      <protection hidden="1"/>
    </xf>
    <xf numFmtId="0" fontId="0" fillId="5" borderId="25" xfId="0" applyFill="1" applyBorder="1" applyAlignment="1" applyProtection="1">
      <alignment horizontal="left" vertical="center" indent="1" shrinkToFit="1"/>
      <protection hidden="1"/>
    </xf>
    <xf numFmtId="0" fontId="0" fillId="5" borderId="51" xfId="0" applyFill="1" applyBorder="1" applyAlignment="1" applyProtection="1">
      <alignment horizontal="left" vertical="center" indent="1" shrinkToFit="1"/>
      <protection hidden="1"/>
    </xf>
    <xf numFmtId="0" fontId="1" fillId="5" borderId="72" xfId="0" applyFont="1" applyFill="1" applyBorder="1" applyAlignment="1" applyProtection="1">
      <alignment horizontal="right" vertical="center" shrinkToFit="1"/>
      <protection hidden="1"/>
    </xf>
    <xf numFmtId="0" fontId="1" fillId="5" borderId="44" xfId="0" applyFont="1" applyFill="1" applyBorder="1" applyAlignment="1" applyProtection="1">
      <alignment horizontal="right" vertical="center" shrinkToFit="1"/>
      <protection hidden="1"/>
    </xf>
    <xf numFmtId="20" fontId="6" fillId="0" borderId="6" xfId="0" applyNumberFormat="1" applyFont="1" applyFill="1" applyBorder="1" applyAlignment="1" applyProtection="1">
      <alignment horizontal="right" vertical="center" shrinkToFit="1"/>
      <protection hidden="1"/>
    </xf>
    <xf numFmtId="20" fontId="6" fillId="0" borderId="26" xfId="0" applyNumberFormat="1" applyFont="1" applyFill="1" applyBorder="1" applyAlignment="1" applyProtection="1">
      <alignment horizontal="right" vertical="center" shrinkToFit="1"/>
      <protection hidden="1"/>
    </xf>
    <xf numFmtId="0" fontId="10" fillId="5" borderId="37" xfId="0" applyFont="1" applyFill="1" applyBorder="1" applyAlignment="1" applyProtection="1">
      <alignment horizontal="left" vertical="center" indent="1" shrinkToFit="1"/>
      <protection hidden="1"/>
    </xf>
    <xf numFmtId="0" fontId="10" fillId="5" borderId="0" xfId="0" applyFont="1" applyFill="1" applyBorder="1" applyAlignment="1" applyProtection="1">
      <alignment horizontal="left" vertical="center" indent="1" shrinkToFit="1"/>
      <protection hidden="1"/>
    </xf>
    <xf numFmtId="0" fontId="10" fillId="5" borderId="31" xfId="0" applyFont="1" applyFill="1" applyBorder="1" applyAlignment="1" applyProtection="1">
      <alignment horizontal="left" vertical="center" indent="1" shrinkToFit="1"/>
      <protection hidden="1"/>
    </xf>
    <xf numFmtId="0" fontId="10" fillId="5" borderId="33" xfId="0" applyFont="1" applyFill="1" applyBorder="1" applyAlignment="1" applyProtection="1">
      <alignment horizontal="left" vertical="center" indent="1" shrinkToFit="1"/>
      <protection hidden="1"/>
    </xf>
    <xf numFmtId="0" fontId="5" fillId="5" borderId="50" xfId="0" applyFont="1" applyFill="1" applyBorder="1" applyAlignment="1" applyProtection="1">
      <alignment horizontal="left" vertical="center"/>
      <protection hidden="1"/>
    </xf>
    <xf numFmtId="0" fontId="5" fillId="5" borderId="57" xfId="0" applyFont="1" applyFill="1" applyBorder="1" applyAlignment="1" applyProtection="1">
      <alignment horizontal="left" vertical="center"/>
      <protection hidden="1"/>
    </xf>
    <xf numFmtId="0" fontId="10" fillId="2" borderId="43" xfId="0" applyFont="1" applyFill="1" applyBorder="1" applyAlignment="1" applyProtection="1">
      <alignment horizontal="left" vertical="center" shrinkToFit="1"/>
      <protection locked="0"/>
    </xf>
    <xf numFmtId="0" fontId="10" fillId="2" borderId="25" xfId="0" applyFont="1" applyFill="1" applyBorder="1" applyAlignment="1" applyProtection="1">
      <alignment horizontal="left" vertical="center" shrinkToFit="1"/>
      <protection locked="0"/>
    </xf>
    <xf numFmtId="0" fontId="10" fillId="2" borderId="51" xfId="0" applyFont="1" applyFill="1" applyBorder="1" applyAlignment="1" applyProtection="1">
      <alignment horizontal="left" vertical="center" shrinkToFit="1"/>
      <protection locked="0"/>
    </xf>
    <xf numFmtId="0" fontId="4" fillId="2" borderId="42" xfId="0" applyFont="1" applyFill="1" applyBorder="1" applyAlignment="1" applyProtection="1">
      <alignment horizontal="left" vertical="center"/>
    </xf>
    <xf numFmtId="0" fontId="0" fillId="2" borderId="38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3" xfId="0" applyNumberFormat="1" applyFill="1" applyBorder="1" applyAlignment="1" applyProtection="1">
      <alignment horizontal="right" vertical="center"/>
    </xf>
    <xf numFmtId="0" fontId="10" fillId="2" borderId="89" xfId="0" applyFont="1" applyFill="1" applyBorder="1" applyAlignment="1" applyProtection="1">
      <alignment horizontal="left" vertical="center" shrinkToFit="1"/>
      <protection locked="0"/>
    </xf>
    <xf numFmtId="0" fontId="10" fillId="2" borderId="59" xfId="0" applyFont="1" applyFill="1" applyBorder="1" applyAlignment="1" applyProtection="1">
      <alignment horizontal="left" vertical="center" shrinkToFit="1"/>
      <protection locked="0"/>
    </xf>
    <xf numFmtId="0" fontId="10" fillId="2" borderId="60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distributed" vertical="center"/>
    </xf>
    <xf numFmtId="0" fontId="4" fillId="2" borderId="6" xfId="0" applyFont="1" applyFill="1" applyBorder="1" applyAlignment="1" applyProtection="1">
      <alignment horizontal="distributed" vertical="center"/>
    </xf>
    <xf numFmtId="0" fontId="4" fillId="2" borderId="77" xfId="0" applyFont="1" applyFill="1" applyBorder="1" applyAlignment="1" applyProtection="1">
      <alignment horizontal="distributed" vertical="center"/>
    </xf>
    <xf numFmtId="0" fontId="4" fillId="2" borderId="23" xfId="0" applyFont="1" applyFill="1" applyBorder="1" applyAlignment="1" applyProtection="1">
      <alignment horizontal="distributed" vertical="center"/>
    </xf>
    <xf numFmtId="0" fontId="4" fillId="2" borderId="2" xfId="0" applyFont="1" applyFill="1" applyBorder="1" applyAlignment="1" applyProtection="1">
      <alignment horizontal="distributed" vertical="center"/>
    </xf>
    <xf numFmtId="0" fontId="4" fillId="2" borderId="79" xfId="0" applyFont="1" applyFill="1" applyBorder="1" applyAlignment="1" applyProtection="1">
      <alignment horizontal="distributed" vertical="center"/>
    </xf>
    <xf numFmtId="0" fontId="4" fillId="2" borderId="90" xfId="0" applyFont="1" applyFill="1" applyBorder="1" applyAlignment="1" applyProtection="1">
      <alignment horizontal="distributed" vertical="center"/>
    </xf>
    <xf numFmtId="0" fontId="4" fillId="2" borderId="19" xfId="0" applyFont="1" applyFill="1" applyBorder="1" applyAlignment="1" applyProtection="1">
      <alignment horizontal="distributed" vertical="center"/>
    </xf>
    <xf numFmtId="0" fontId="4" fillId="2" borderId="91" xfId="0" applyFont="1" applyFill="1" applyBorder="1" applyAlignment="1" applyProtection="1">
      <alignment horizontal="distributed" vertical="center"/>
    </xf>
    <xf numFmtId="0" fontId="4" fillId="2" borderId="9" xfId="0" applyFont="1" applyFill="1" applyBorder="1" applyAlignment="1" applyProtection="1">
      <alignment horizontal="distributed" vertical="center"/>
    </xf>
    <xf numFmtId="0" fontId="4" fillId="2" borderId="0" xfId="0" applyFont="1" applyFill="1" applyBorder="1" applyAlignment="1" applyProtection="1">
      <alignment horizontal="distributed" vertical="center"/>
    </xf>
    <xf numFmtId="0" fontId="4" fillId="2" borderId="78" xfId="0" applyFont="1" applyFill="1" applyBorder="1" applyAlignment="1" applyProtection="1">
      <alignment horizontal="distributed" vertical="center"/>
    </xf>
    <xf numFmtId="0" fontId="4" fillId="2" borderId="58" xfId="0" applyFont="1" applyFill="1" applyBorder="1" applyAlignment="1" applyProtection="1">
      <alignment horizontal="distributed" vertical="center"/>
    </xf>
    <xf numFmtId="0" fontId="4" fillId="2" borderId="11" xfId="0" applyFont="1" applyFill="1" applyBorder="1" applyAlignment="1" applyProtection="1">
      <alignment horizontal="distributed" vertical="center"/>
    </xf>
    <xf numFmtId="0" fontId="4" fillId="2" borderId="92" xfId="0" applyFont="1" applyFill="1" applyBorder="1" applyAlignment="1" applyProtection="1">
      <alignment horizontal="distributed" vertical="center"/>
    </xf>
    <xf numFmtId="176" fontId="1" fillId="2" borderId="9" xfId="0" applyNumberFormat="1" applyFont="1" applyFill="1" applyBorder="1" applyAlignment="1" applyProtection="1">
      <alignment horizontal="left" vertical="center" wrapText="1"/>
    </xf>
    <xf numFmtId="176" fontId="1" fillId="2" borderId="0" xfId="0" applyNumberFormat="1" applyFont="1" applyFill="1" applyBorder="1" applyAlignment="1" applyProtection="1">
      <alignment horizontal="left" vertical="center" wrapText="1"/>
    </xf>
    <xf numFmtId="176" fontId="1" fillId="2" borderId="17" xfId="0" applyNumberFormat="1" applyFont="1" applyFill="1" applyBorder="1" applyAlignment="1" applyProtection="1">
      <alignment horizontal="left" vertical="center" wrapText="1"/>
    </xf>
    <xf numFmtId="176" fontId="1" fillId="2" borderId="58" xfId="0" applyNumberFormat="1" applyFont="1" applyFill="1" applyBorder="1" applyAlignment="1" applyProtection="1">
      <alignment horizontal="left" vertical="center" wrapText="1"/>
    </xf>
    <xf numFmtId="176" fontId="1" fillId="2" borderId="11" xfId="0" applyNumberFormat="1" applyFont="1" applyFill="1" applyBorder="1" applyAlignment="1" applyProtection="1">
      <alignment horizontal="left" vertical="center" wrapText="1"/>
    </xf>
    <xf numFmtId="176" fontId="1" fillId="2" borderId="12" xfId="0" applyNumberFormat="1" applyFont="1" applyFill="1" applyBorder="1" applyAlignment="1" applyProtection="1">
      <alignment horizontal="left" vertical="center" wrapText="1"/>
    </xf>
    <xf numFmtId="176" fontId="0" fillId="2" borderId="6" xfId="0" applyNumberFormat="1" applyFill="1" applyBorder="1" applyAlignment="1" applyProtection="1">
      <alignment horizontal="left" vertical="center" shrinkToFit="1"/>
    </xf>
    <xf numFmtId="176" fontId="0" fillId="2" borderId="11" xfId="0" applyNumberFormat="1" applyFill="1" applyBorder="1" applyAlignment="1" applyProtection="1">
      <alignment horizontal="left" vertical="center" shrinkToFit="1"/>
    </xf>
    <xf numFmtId="49" fontId="15" fillId="2" borderId="87" xfId="0" applyNumberFormat="1" applyFont="1" applyFill="1" applyBorder="1" applyAlignment="1" applyProtection="1">
      <alignment horizontal="center" vertical="center"/>
    </xf>
    <xf numFmtId="0" fontId="15" fillId="2" borderId="40" xfId="0" applyFont="1" applyFill="1" applyBorder="1" applyAlignment="1" applyProtection="1">
      <alignment horizontal="center" vertical="center"/>
    </xf>
    <xf numFmtId="0" fontId="15" fillId="2" borderId="88" xfId="0" applyFont="1" applyFill="1" applyBorder="1" applyAlignment="1" applyProtection="1">
      <alignment horizontal="center" vertical="center"/>
    </xf>
    <xf numFmtId="49" fontId="10" fillId="0" borderId="87" xfId="0" applyNumberFormat="1" applyFont="1" applyFill="1" applyBorder="1" applyAlignment="1" applyProtection="1">
      <alignment horizontal="center" vertical="center"/>
    </xf>
    <xf numFmtId="0" fontId="10" fillId="0" borderId="40" xfId="0" applyNumberFormat="1" applyFont="1" applyFill="1" applyBorder="1" applyAlignment="1" applyProtection="1">
      <alignment horizontal="center" vertical="center"/>
    </xf>
    <xf numFmtId="0" fontId="10" fillId="0" borderId="88" xfId="0" applyNumberFormat="1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20" fontId="10" fillId="0" borderId="6" xfId="0" applyNumberFormat="1" applyFont="1" applyFill="1" applyBorder="1" applyAlignment="1" applyProtection="1">
      <alignment horizontal="center" vertical="center" shrinkToFit="1"/>
    </xf>
    <xf numFmtId="20" fontId="10" fillId="0" borderId="77" xfId="0" applyNumberFormat="1" applyFont="1" applyFill="1" applyBorder="1" applyAlignment="1" applyProtection="1">
      <alignment horizontal="center" vertical="center" shrinkToFit="1"/>
    </xf>
    <xf numFmtId="0" fontId="10" fillId="0" borderId="94" xfId="0" applyFont="1" applyFill="1" applyBorder="1" applyAlignment="1" applyProtection="1">
      <alignment horizontal="center" vertical="center"/>
    </xf>
    <xf numFmtId="0" fontId="10" fillId="0" borderId="77" xfId="0" applyFont="1" applyFill="1" applyBorder="1" applyAlignment="1" applyProtection="1">
      <alignment horizontal="center" vertical="center"/>
    </xf>
    <xf numFmtId="20" fontId="10" fillId="0" borderId="94" xfId="0" applyNumberFormat="1" applyFont="1" applyFill="1" applyBorder="1" applyAlignment="1" applyProtection="1">
      <alignment horizontal="center" vertical="center" shrinkToFit="1"/>
    </xf>
    <xf numFmtId="20" fontId="10" fillId="0" borderId="8" xfId="0" applyNumberFormat="1" applyFont="1" applyFill="1" applyBorder="1" applyAlignment="1" applyProtection="1">
      <alignment horizontal="center" vertical="center" shrinkToFit="1"/>
    </xf>
    <xf numFmtId="20" fontId="15" fillId="0" borderId="16" xfId="0" applyNumberFormat="1" applyFont="1" applyFill="1" applyBorder="1" applyAlignment="1" applyProtection="1">
      <alignment horizontal="center" vertical="center"/>
    </xf>
    <xf numFmtId="20" fontId="15" fillId="0" borderId="0" xfId="0" applyNumberFormat="1" applyFont="1" applyFill="1" applyBorder="1" applyAlignment="1" applyProtection="1">
      <alignment horizontal="center" vertical="center"/>
    </xf>
    <xf numFmtId="0" fontId="0" fillId="0" borderId="87" xfId="0" applyFont="1" applyFill="1" applyBorder="1" applyAlignment="1" applyProtection="1">
      <alignment horizontal="right" vertical="center"/>
    </xf>
    <xf numFmtId="0" fontId="0" fillId="0" borderId="40" xfId="0" applyFont="1" applyFill="1" applyBorder="1" applyAlignment="1" applyProtection="1">
      <alignment horizontal="right" vertical="center"/>
    </xf>
    <xf numFmtId="20" fontId="10" fillId="0" borderId="16" xfId="0" applyNumberFormat="1" applyFont="1" applyFill="1" applyBorder="1" applyAlignment="1" applyProtection="1">
      <alignment horizontal="center" vertical="center" shrinkToFit="1"/>
    </xf>
    <xf numFmtId="20" fontId="10" fillId="0" borderId="78" xfId="0" applyNumberFormat="1" applyFont="1" applyFill="1" applyBorder="1" applyAlignment="1" applyProtection="1">
      <alignment horizontal="center" vertical="center" shrinkToFit="1"/>
    </xf>
    <xf numFmtId="20" fontId="10" fillId="0" borderId="0" xfId="0" applyNumberFormat="1" applyFont="1" applyFill="1" applyBorder="1" applyAlignment="1" applyProtection="1">
      <alignment horizontal="center" vertical="center" shrinkToFit="1"/>
    </xf>
    <xf numFmtId="20" fontId="10" fillId="0" borderId="25" xfId="0" applyNumberFormat="1" applyFont="1" applyFill="1" applyBorder="1" applyAlignment="1" applyProtection="1">
      <alignment horizontal="center" vertical="center" shrinkToFit="1"/>
    </xf>
    <xf numFmtId="20" fontId="10" fillId="0" borderId="53" xfId="0" applyNumberFormat="1" applyFont="1" applyFill="1" applyBorder="1" applyAlignment="1" applyProtection="1">
      <alignment horizontal="center" vertical="center" shrinkToFit="1"/>
    </xf>
    <xf numFmtId="0" fontId="10" fillId="0" borderId="80" xfId="0" applyFont="1" applyFill="1" applyBorder="1" applyAlignment="1" applyProtection="1">
      <alignment horizontal="center" vertical="center" shrinkToFit="1"/>
    </xf>
    <xf numFmtId="0" fontId="10" fillId="0" borderId="95" xfId="0" applyFont="1" applyFill="1" applyBorder="1" applyAlignment="1" applyProtection="1">
      <alignment horizontal="center" vertical="center" shrinkToFit="1"/>
    </xf>
    <xf numFmtId="20" fontId="10" fillId="0" borderId="52" xfId="0" applyNumberFormat="1" applyFont="1" applyFill="1" applyBorder="1" applyAlignment="1" applyProtection="1">
      <alignment horizontal="center" vertical="center" shrinkToFit="1"/>
    </xf>
    <xf numFmtId="20" fontId="10" fillId="0" borderId="51" xfId="0" applyNumberFormat="1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 applyProtection="1">
      <alignment horizontal="center" vertical="center"/>
    </xf>
    <xf numFmtId="0" fontId="15" fillId="0" borderId="54" xfId="0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center" vertical="center"/>
    </xf>
    <xf numFmtId="20" fontId="15" fillId="0" borderId="78" xfId="0" applyNumberFormat="1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78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78" xfId="0" applyFont="1" applyFill="1" applyBorder="1" applyAlignment="1" applyProtection="1">
      <alignment horizontal="center" vertical="center"/>
    </xf>
    <xf numFmtId="0" fontId="18" fillId="0" borderId="16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 textRotation="255"/>
    </xf>
    <xf numFmtId="0" fontId="15" fillId="0" borderId="78" xfId="0" applyFont="1" applyFill="1" applyBorder="1" applyAlignment="1" applyProtection="1">
      <alignment horizontal="center" vertical="center" textRotation="255"/>
    </xf>
    <xf numFmtId="0" fontId="15" fillId="0" borderId="0" xfId="0" applyFont="1" applyFill="1" applyBorder="1" applyAlignment="1" applyProtection="1">
      <alignment horizontal="center" vertical="center" textRotation="255"/>
    </xf>
    <xf numFmtId="0" fontId="10" fillId="2" borderId="93" xfId="0" applyFont="1" applyFill="1" applyBorder="1" applyAlignment="1" applyProtection="1">
      <alignment horizontal="left" vertical="center" shrinkToFit="1"/>
      <protection locked="0"/>
    </xf>
    <xf numFmtId="0" fontId="10" fillId="2" borderId="45" xfId="0" applyFont="1" applyFill="1" applyBorder="1" applyAlignment="1" applyProtection="1">
      <alignment horizontal="left" vertical="center" shrinkToFit="1"/>
      <protection locked="0"/>
    </xf>
    <xf numFmtId="0" fontId="10" fillId="2" borderId="46" xfId="0" applyFont="1" applyFill="1" applyBorder="1" applyAlignment="1" applyProtection="1">
      <alignment horizontal="left" vertical="center" shrinkToFit="1"/>
      <protection locked="0"/>
    </xf>
    <xf numFmtId="20" fontId="10" fillId="0" borderId="17" xfId="0" applyNumberFormat="1" applyFont="1" applyFill="1" applyBorder="1" applyAlignment="1" applyProtection="1">
      <alignment horizontal="center" vertical="center" shrinkToFit="1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78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20" fontId="15" fillId="0" borderId="14" xfId="0" applyNumberFormat="1" applyFont="1" applyFill="1" applyBorder="1" applyAlignment="1" applyProtection="1">
      <alignment horizontal="center" vertical="center"/>
    </xf>
    <xf numFmtId="20" fontId="15" fillId="0" borderId="54" xfId="0" applyNumberFormat="1" applyFont="1" applyFill="1" applyBorder="1" applyAlignment="1" applyProtection="1">
      <alignment horizontal="center" vertical="center"/>
    </xf>
    <xf numFmtId="20" fontId="10" fillId="0" borderId="24" xfId="0" applyNumberFormat="1" applyFont="1" applyFill="1" applyBorder="1" applyAlignment="1" applyProtection="1">
      <alignment horizontal="center" vertical="center"/>
    </xf>
    <xf numFmtId="20" fontId="10" fillId="0" borderId="44" xfId="0" applyNumberFormat="1" applyFont="1" applyFill="1" applyBorder="1" applyAlignment="1" applyProtection="1">
      <alignment horizontal="center" vertical="center"/>
    </xf>
    <xf numFmtId="20" fontId="10" fillId="0" borderId="61" xfId="0" applyNumberFormat="1" applyFont="1" applyFill="1" applyBorder="1" applyAlignment="1" applyProtection="1">
      <alignment horizontal="center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/>
    </xf>
    <xf numFmtId="0" fontId="18" fillId="0" borderId="63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31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92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94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V$1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申込書!$W$15" lockText="1" noThreeD="1"/>
</file>

<file path=xl/ctrlProps/ctrlProp13.xml><?xml version="1.0" encoding="utf-8"?>
<formControlPr xmlns="http://schemas.microsoft.com/office/spreadsheetml/2009/9/main" objectType="CheckBox" fmlaLink="申込書!$W$16" lockText="1" noThreeD="1"/>
</file>

<file path=xl/ctrlProps/ctrlProp14.xml><?xml version="1.0" encoding="utf-8"?>
<formControlPr xmlns="http://schemas.microsoft.com/office/spreadsheetml/2009/9/main" objectType="CheckBox" fmlaLink="申込書!$W$4" lockText="1" noThreeD="1"/>
</file>

<file path=xl/ctrlProps/ctrlProp15.xml><?xml version="1.0" encoding="utf-8"?>
<formControlPr xmlns="http://schemas.microsoft.com/office/spreadsheetml/2009/9/main" objectType="CheckBox" fmlaLink="申込書!$W$5" lockText="1" noThreeD="1"/>
</file>

<file path=xl/ctrlProps/ctrlProp16.xml><?xml version="1.0" encoding="utf-8"?>
<formControlPr xmlns="http://schemas.microsoft.com/office/spreadsheetml/2009/9/main" objectType="CheckBox" fmlaLink="申込書!$W$6" lockText="1" noThreeD="1"/>
</file>

<file path=xl/ctrlProps/ctrlProp2.xml><?xml version="1.0" encoding="utf-8"?>
<formControlPr xmlns="http://schemas.microsoft.com/office/spreadsheetml/2009/9/main" objectType="CheckBox" fmlaLink="$V$15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V$4" lockText="1" noThreeD="1"/>
</file>

<file path=xl/ctrlProps/ctrlProp6.xml><?xml version="1.0" encoding="utf-8"?>
<formControlPr xmlns="http://schemas.microsoft.com/office/spreadsheetml/2009/9/main" objectType="CheckBox" fmlaLink="$V$5" lockText="1" noThreeD="1"/>
</file>

<file path=xl/ctrlProps/ctrlProp7.xml><?xml version="1.0" encoding="utf-8"?>
<formControlPr xmlns="http://schemas.microsoft.com/office/spreadsheetml/2009/9/main" objectType="CheckBox" fmlaLink="$V$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0</xdr:rowOff>
        </xdr:from>
        <xdr:to>
          <xdr:col>7</xdr:col>
          <xdr:colOff>28575</xdr:colOff>
          <xdr:row>14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</xdr:row>
          <xdr:rowOff>9525</xdr:rowOff>
        </xdr:from>
        <xdr:to>
          <xdr:col>3</xdr:col>
          <xdr:colOff>66675</xdr:colOff>
          <xdr:row>14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47625</xdr:rowOff>
        </xdr:from>
        <xdr:to>
          <xdr:col>6</xdr:col>
          <xdr:colOff>123825</xdr:colOff>
          <xdr:row>27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28575</xdr:rowOff>
        </xdr:from>
        <xdr:to>
          <xdr:col>11</xdr:col>
          <xdr:colOff>47625</xdr:colOff>
          <xdr:row>28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学内振替（塾内の経費で利用料を支払う）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</xdr:row>
          <xdr:rowOff>9525</xdr:rowOff>
        </xdr:from>
        <xdr:to>
          <xdr:col>17</xdr:col>
          <xdr:colOff>9525</xdr:colOff>
          <xdr:row>3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4</xdr:row>
          <xdr:rowOff>9525</xdr:rowOff>
        </xdr:from>
        <xdr:to>
          <xdr:col>17</xdr:col>
          <xdr:colOff>47625</xdr:colOff>
          <xdr:row>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5</xdr:row>
          <xdr:rowOff>19050</xdr:rowOff>
        </xdr:from>
        <xdr:to>
          <xdr:col>17</xdr:col>
          <xdr:colOff>28575</xdr:colOff>
          <xdr:row>5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38100</xdr:rowOff>
        </xdr:from>
        <xdr:to>
          <xdr:col>7</xdr:col>
          <xdr:colOff>104775</xdr:colOff>
          <xdr:row>22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徴収する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38100</xdr:rowOff>
        </xdr:from>
        <xdr:to>
          <xdr:col>10</xdr:col>
          <xdr:colOff>123825</xdr:colOff>
          <xdr:row>23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徴収しない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24</xdr:row>
          <xdr:rowOff>38100</xdr:rowOff>
        </xdr:from>
        <xdr:to>
          <xdr:col>7</xdr:col>
          <xdr:colOff>47625</xdr:colOff>
          <xdr:row>24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28575</xdr:rowOff>
        </xdr:from>
        <xdr:to>
          <xdr:col>10</xdr:col>
          <xdr:colOff>47625</xdr:colOff>
          <xdr:row>25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利用しない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3</xdr:col>
          <xdr:colOff>9525</xdr:colOff>
          <xdr:row>14</xdr:row>
          <xdr:rowOff>200025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19050</xdr:rowOff>
        </xdr:from>
        <xdr:to>
          <xdr:col>7</xdr:col>
          <xdr:colOff>47625</xdr:colOff>
          <xdr:row>14</xdr:row>
          <xdr:rowOff>200025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</xdr:row>
          <xdr:rowOff>19050</xdr:rowOff>
        </xdr:from>
        <xdr:to>
          <xdr:col>17</xdr:col>
          <xdr:colOff>9525</xdr:colOff>
          <xdr:row>4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4</xdr:row>
          <xdr:rowOff>38100</xdr:rowOff>
        </xdr:from>
        <xdr:to>
          <xdr:col>17</xdr:col>
          <xdr:colOff>104775</xdr:colOff>
          <xdr:row>4</xdr:row>
          <xdr:rowOff>228600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5</xdr:row>
          <xdr:rowOff>38100</xdr:rowOff>
        </xdr:from>
        <xdr:to>
          <xdr:col>17</xdr:col>
          <xdr:colOff>28575</xdr:colOff>
          <xdr:row>5</xdr:row>
          <xdr:rowOff>228600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0</xdr:colOff>
      <xdr:row>7</xdr:row>
      <xdr:rowOff>272143</xdr:rowOff>
    </xdr:from>
    <xdr:ext cx="204176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29425" y="1662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3"/>
  <sheetViews>
    <sheetView showGridLines="0" showZeros="0" tabSelected="1" view="pageBreakPreview" zoomScaleNormal="100" zoomScaleSheetLayoutView="100" workbookViewId="0">
      <selection activeCell="B4" sqref="B4:N6"/>
    </sheetView>
  </sheetViews>
  <sheetFormatPr defaultRowHeight="13.5" x14ac:dyDescent="0.15"/>
  <cols>
    <col min="1" max="1" width="1.5" style="1" customWidth="1"/>
    <col min="2" max="2" width="8.5" style="1" customWidth="1"/>
    <col min="3" max="3" width="5.5" style="1" customWidth="1"/>
    <col min="4" max="6" width="4.5" style="1" customWidth="1"/>
    <col min="7" max="7" width="5.5" style="1" customWidth="1"/>
    <col min="8" max="11" width="4.5" style="1" customWidth="1"/>
    <col min="12" max="19" width="5.5" style="1" customWidth="1"/>
    <col min="20" max="20" width="7.5" style="1" customWidth="1"/>
    <col min="21" max="21" width="9" style="1"/>
    <col min="22" max="23" width="9" style="1" hidden="1" customWidth="1"/>
    <col min="24" max="16384" width="9" style="1"/>
  </cols>
  <sheetData>
    <row r="1" spans="1:23" ht="21.95" customHeight="1" x14ac:dyDescent="0.15">
      <c r="A1" s="7"/>
      <c r="B1" s="246" t="s">
        <v>34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>
        <v>0</v>
      </c>
      <c r="N1" s="246"/>
      <c r="O1" s="246"/>
      <c r="P1" s="246"/>
      <c r="Q1" s="246"/>
      <c r="R1" s="246"/>
      <c r="S1" s="246"/>
      <c r="T1" s="246"/>
      <c r="U1" s="7"/>
    </row>
    <row r="2" spans="1:23" ht="20.25" customHeight="1" thickBot="1" x14ac:dyDescent="0.2">
      <c r="A2" s="7"/>
      <c r="B2" s="58" t="s">
        <v>87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341" t="s">
        <v>22</v>
      </c>
      <c r="P2" s="341"/>
      <c r="Q2" s="342"/>
      <c r="R2" s="342"/>
      <c r="S2" s="342"/>
      <c r="T2" s="342"/>
      <c r="U2" s="7"/>
    </row>
    <row r="3" spans="1:23" ht="15" customHeight="1" x14ac:dyDescent="0.15">
      <c r="A3" s="7"/>
      <c r="B3" s="343" t="s">
        <v>32</v>
      </c>
      <c r="C3" s="344"/>
      <c r="D3" s="344"/>
      <c r="E3" s="344"/>
      <c r="F3" s="344"/>
      <c r="G3" s="344"/>
      <c r="H3" s="344"/>
      <c r="I3" s="344"/>
      <c r="J3" s="344"/>
      <c r="K3" s="344"/>
      <c r="L3" s="107"/>
      <c r="M3" s="108"/>
      <c r="N3" s="90" t="s">
        <v>88</v>
      </c>
      <c r="O3" s="94"/>
      <c r="P3" s="59" t="s">
        <v>0</v>
      </c>
      <c r="Q3" s="89"/>
      <c r="R3" s="59" t="s">
        <v>1</v>
      </c>
      <c r="S3" s="89"/>
      <c r="T3" s="60" t="s">
        <v>2</v>
      </c>
      <c r="U3" s="7"/>
    </row>
    <row r="4" spans="1:23" ht="18.75" customHeight="1" x14ac:dyDescent="0.15">
      <c r="A4" s="7"/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3"/>
      <c r="O4" s="325" t="s">
        <v>21</v>
      </c>
      <c r="P4" s="326"/>
      <c r="Q4" s="167"/>
      <c r="R4" s="315" t="s">
        <v>98</v>
      </c>
      <c r="S4" s="316"/>
      <c r="T4" s="317"/>
      <c r="U4" s="7"/>
      <c r="V4" s="7" t="b">
        <v>0</v>
      </c>
      <c r="W4" s="1" t="b">
        <f>V4</f>
        <v>0</v>
      </c>
    </row>
    <row r="5" spans="1:23" ht="18.75" customHeight="1" x14ac:dyDescent="0.15">
      <c r="A5" s="7"/>
      <c r="B5" s="321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3"/>
      <c r="O5" s="327"/>
      <c r="P5" s="328"/>
      <c r="Q5" s="168"/>
      <c r="R5" s="318" t="s">
        <v>99</v>
      </c>
      <c r="S5" s="319"/>
      <c r="T5" s="320"/>
      <c r="U5" s="7"/>
      <c r="V5" s="7" t="b">
        <v>0</v>
      </c>
      <c r="W5" s="1" t="b">
        <f>V5</f>
        <v>0</v>
      </c>
    </row>
    <row r="6" spans="1:23" ht="18.75" customHeight="1" thickBot="1" x14ac:dyDescent="0.2">
      <c r="A6" s="7"/>
      <c r="B6" s="258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324"/>
      <c r="O6" s="327"/>
      <c r="P6" s="328"/>
      <c r="Q6" s="168"/>
      <c r="R6" s="318" t="s">
        <v>100</v>
      </c>
      <c r="S6" s="319"/>
      <c r="T6" s="320"/>
      <c r="U6" s="7"/>
      <c r="V6" s="7" t="b">
        <v>0</v>
      </c>
      <c r="W6" s="1" t="b">
        <f>V6</f>
        <v>0</v>
      </c>
    </row>
    <row r="7" spans="1:23" ht="15" customHeight="1" x14ac:dyDescent="0.15">
      <c r="A7" s="7"/>
      <c r="B7" s="21" t="s">
        <v>39</v>
      </c>
      <c r="C7" s="345" t="s">
        <v>89</v>
      </c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29" t="s">
        <v>118</v>
      </c>
      <c r="P7" s="330"/>
      <c r="Q7" s="330"/>
      <c r="R7" s="330"/>
      <c r="S7" s="330"/>
      <c r="T7" s="331"/>
      <c r="U7" s="7"/>
      <c r="V7" s="7"/>
    </row>
    <row r="8" spans="1:23" ht="23.1" customHeight="1" x14ac:dyDescent="0.15">
      <c r="A8" s="7"/>
      <c r="B8" s="258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332"/>
      <c r="P8" s="333"/>
      <c r="Q8" s="333"/>
      <c r="R8" s="333"/>
      <c r="S8" s="333"/>
      <c r="T8" s="334"/>
      <c r="U8" s="7"/>
    </row>
    <row r="9" spans="1:23" s="3" customFormat="1" ht="15" customHeight="1" x14ac:dyDescent="0.15">
      <c r="A9" s="8"/>
      <c r="B9" s="34" t="s">
        <v>38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35"/>
      <c r="P9" s="336"/>
      <c r="Q9" s="336"/>
      <c r="R9" s="336"/>
      <c r="S9" s="336"/>
      <c r="T9" s="337"/>
      <c r="U9" s="9"/>
    </row>
    <row r="10" spans="1:23" s="3" customFormat="1" ht="20.100000000000001" customHeight="1" thickBot="1" x14ac:dyDescent="0.2">
      <c r="A10" s="10"/>
      <c r="B10" s="275" t="s">
        <v>55</v>
      </c>
      <c r="C10" s="276"/>
      <c r="D10" s="276"/>
      <c r="E10" s="276"/>
      <c r="F10" s="276"/>
      <c r="G10" s="313"/>
      <c r="H10" s="313"/>
      <c r="I10" s="313"/>
      <c r="J10" s="313"/>
      <c r="K10" s="313"/>
      <c r="L10" s="313"/>
      <c r="M10" s="314"/>
      <c r="N10" s="84"/>
      <c r="O10" s="338"/>
      <c r="P10" s="339"/>
      <c r="Q10" s="339"/>
      <c r="R10" s="339"/>
      <c r="S10" s="339"/>
      <c r="T10" s="340"/>
      <c r="U10" s="9"/>
    </row>
    <row r="11" spans="1:23" s="3" customFormat="1" ht="20.100000000000001" customHeight="1" x14ac:dyDescent="0.15">
      <c r="A11" s="11"/>
      <c r="B11" s="392" t="s">
        <v>33</v>
      </c>
      <c r="C11" s="393"/>
      <c r="D11" s="393"/>
      <c r="E11" s="393"/>
      <c r="F11" s="393"/>
      <c r="G11" s="402"/>
      <c r="H11" s="402"/>
      <c r="I11" s="402"/>
      <c r="J11" s="402"/>
      <c r="K11" s="402"/>
      <c r="L11" s="402"/>
      <c r="M11" s="403"/>
      <c r="N11" s="84"/>
      <c r="O11" s="394" t="s">
        <v>120</v>
      </c>
      <c r="P11" s="395"/>
      <c r="Q11" s="395"/>
      <c r="R11" s="395"/>
      <c r="S11" s="395"/>
      <c r="T11" s="396"/>
      <c r="U11" s="9"/>
    </row>
    <row r="12" spans="1:23" s="3" customFormat="1" ht="20.100000000000001" customHeight="1" x14ac:dyDescent="0.15">
      <c r="A12" s="11"/>
      <c r="B12" s="347" t="s">
        <v>37</v>
      </c>
      <c r="C12" s="348"/>
      <c r="D12" s="348"/>
      <c r="E12" s="348"/>
      <c r="F12" s="348"/>
      <c r="G12" s="349"/>
      <c r="H12" s="349"/>
      <c r="I12" s="349"/>
      <c r="J12" s="349"/>
      <c r="K12" s="349"/>
      <c r="L12" s="349"/>
      <c r="M12" s="350"/>
      <c r="N12" s="84"/>
      <c r="O12" s="174" t="s">
        <v>77</v>
      </c>
      <c r="P12" s="397"/>
      <c r="Q12" s="398"/>
      <c r="R12" s="398"/>
      <c r="S12" s="398"/>
      <c r="T12" s="399"/>
      <c r="U12" s="9"/>
    </row>
    <row r="13" spans="1:23" s="3" customFormat="1" ht="20.100000000000001" customHeight="1" x14ac:dyDescent="0.15">
      <c r="A13" s="11"/>
      <c r="B13" s="390" t="s">
        <v>36</v>
      </c>
      <c r="C13" s="391"/>
      <c r="D13" s="391"/>
      <c r="E13" s="391"/>
      <c r="F13" s="391"/>
      <c r="G13" s="404"/>
      <c r="H13" s="404"/>
      <c r="I13" s="404"/>
      <c r="J13" s="404"/>
      <c r="K13" s="404"/>
      <c r="L13" s="404"/>
      <c r="M13" s="405"/>
      <c r="N13" s="85"/>
      <c r="O13" s="255"/>
      <c r="P13" s="400"/>
      <c r="Q13" s="400"/>
      <c r="R13" s="400"/>
      <c r="S13" s="400"/>
      <c r="T13" s="401"/>
      <c r="U13" s="9"/>
    </row>
    <row r="14" spans="1:23" s="3" customFormat="1" ht="20.100000000000001" customHeight="1" x14ac:dyDescent="0.15">
      <c r="A14" s="11"/>
      <c r="B14" s="347" t="s">
        <v>37</v>
      </c>
      <c r="C14" s="348"/>
      <c r="D14" s="348"/>
      <c r="E14" s="348"/>
      <c r="F14" s="348"/>
      <c r="G14" s="349"/>
      <c r="H14" s="349"/>
      <c r="I14" s="349"/>
      <c r="J14" s="349"/>
      <c r="K14" s="349"/>
      <c r="L14" s="349"/>
      <c r="M14" s="350"/>
      <c r="N14" s="85"/>
      <c r="O14" s="255"/>
      <c r="P14" s="256"/>
      <c r="Q14" s="256"/>
      <c r="R14" s="256"/>
      <c r="S14" s="256"/>
      <c r="T14" s="257"/>
      <c r="U14" s="9"/>
    </row>
    <row r="15" spans="1:23" s="3" customFormat="1" ht="20.100000000000001" customHeight="1" x14ac:dyDescent="0.15">
      <c r="A15" s="11"/>
      <c r="B15" s="351" t="s">
        <v>12</v>
      </c>
      <c r="C15" s="169"/>
      <c r="D15" s="353" t="s">
        <v>101</v>
      </c>
      <c r="E15" s="353"/>
      <c r="F15" s="353"/>
      <c r="G15" s="170"/>
      <c r="H15" s="353" t="s">
        <v>102</v>
      </c>
      <c r="I15" s="353"/>
      <c r="J15" s="353"/>
      <c r="K15" s="353"/>
      <c r="L15" s="353"/>
      <c r="M15" s="354"/>
      <c r="N15" s="85"/>
      <c r="O15" s="255"/>
      <c r="P15" s="256"/>
      <c r="Q15" s="256"/>
      <c r="R15" s="256"/>
      <c r="S15" s="256"/>
      <c r="T15" s="257"/>
      <c r="U15" s="9"/>
      <c r="V15" s="9" t="b">
        <v>0</v>
      </c>
      <c r="W15" s="3" t="b">
        <f>V15</f>
        <v>0</v>
      </c>
    </row>
    <row r="16" spans="1:23" s="3" customFormat="1" ht="20.100000000000001" customHeight="1" x14ac:dyDescent="0.15">
      <c r="A16" s="11"/>
      <c r="B16" s="352"/>
      <c r="C16" s="61" t="s">
        <v>61</v>
      </c>
      <c r="D16" s="265"/>
      <c r="E16" s="266"/>
      <c r="F16" s="266"/>
      <c r="G16" s="267"/>
      <c r="H16" s="62" t="s">
        <v>13</v>
      </c>
      <c r="I16" s="268"/>
      <c r="J16" s="268"/>
      <c r="K16" s="268"/>
      <c r="L16" s="268"/>
      <c r="M16" s="269"/>
      <c r="N16" s="86"/>
      <c r="O16" s="388"/>
      <c r="P16" s="389"/>
      <c r="Q16" s="389"/>
      <c r="R16" s="389"/>
      <c r="S16" s="389"/>
      <c r="T16" s="175" t="s">
        <v>119</v>
      </c>
      <c r="U16" s="9"/>
      <c r="V16" s="9" t="b">
        <v>0</v>
      </c>
      <c r="W16" s="3" t="b">
        <f>V16</f>
        <v>0</v>
      </c>
    </row>
    <row r="17" spans="1:35" ht="20.100000000000001" customHeight="1" x14ac:dyDescent="0.15">
      <c r="A17" s="7"/>
      <c r="B17" s="34" t="s">
        <v>26</v>
      </c>
      <c r="C17" s="35"/>
      <c r="D17" s="35"/>
      <c r="E17" s="346"/>
      <c r="F17" s="346"/>
      <c r="G17" s="63" t="s">
        <v>0</v>
      </c>
      <c r="H17" s="102"/>
      <c r="I17" s="63" t="s">
        <v>1</v>
      </c>
      <c r="J17" s="102"/>
      <c r="K17" s="63" t="s">
        <v>43</v>
      </c>
      <c r="L17" s="64" t="s">
        <v>44</v>
      </c>
      <c r="M17" s="172" t="str">
        <f>IF(OR(E17="",H17="",J17=""),"",(DATE(E17,H17,J17)))</f>
        <v/>
      </c>
      <c r="N17" s="63" t="s">
        <v>45</v>
      </c>
      <c r="O17" s="109"/>
      <c r="P17" s="109"/>
      <c r="Q17" s="109"/>
      <c r="R17" s="109"/>
      <c r="S17" s="109"/>
      <c r="T17" s="110"/>
      <c r="U17" s="7"/>
      <c r="V17" s="7"/>
    </row>
    <row r="18" spans="1:35" ht="15" customHeight="1" x14ac:dyDescent="0.15">
      <c r="A18" s="7"/>
      <c r="B18" s="111"/>
      <c r="C18" s="112"/>
      <c r="D18" s="65" t="s">
        <v>29</v>
      </c>
      <c r="E18" s="65"/>
      <c r="F18" s="112"/>
      <c r="G18" s="112"/>
      <c r="H18" s="112"/>
      <c r="I18" s="112"/>
      <c r="J18" s="65"/>
      <c r="K18" s="112"/>
      <c r="L18" s="112"/>
      <c r="M18" s="112"/>
      <c r="N18" s="112"/>
      <c r="O18" s="112"/>
      <c r="P18" s="112"/>
      <c r="Q18" s="112"/>
      <c r="R18" s="112"/>
      <c r="S18" s="112"/>
      <c r="T18" s="230" t="s">
        <v>113</v>
      </c>
      <c r="U18" s="7"/>
    </row>
    <row r="19" spans="1:35" ht="15" customHeight="1" x14ac:dyDescent="0.15">
      <c r="A19" s="7"/>
      <c r="B19" s="274" t="s">
        <v>4</v>
      </c>
      <c r="C19" s="262"/>
      <c r="D19" s="261" t="s">
        <v>28</v>
      </c>
      <c r="E19" s="311"/>
      <c r="F19" s="311"/>
      <c r="G19" s="311"/>
      <c r="H19" s="262"/>
      <c r="I19" s="261" t="s">
        <v>5</v>
      </c>
      <c r="J19" s="262"/>
      <c r="K19" s="261" t="s">
        <v>35</v>
      </c>
      <c r="L19" s="262"/>
      <c r="M19" s="261" t="s">
        <v>90</v>
      </c>
      <c r="N19" s="262"/>
      <c r="O19" s="261" t="s">
        <v>91</v>
      </c>
      <c r="P19" s="262"/>
      <c r="Q19" s="357" t="s">
        <v>92</v>
      </c>
      <c r="R19" s="357"/>
      <c r="S19" s="270" t="s">
        <v>111</v>
      </c>
      <c r="T19" s="271"/>
      <c r="U19" s="7"/>
    </row>
    <row r="20" spans="1:35" ht="18" customHeight="1" x14ac:dyDescent="0.15">
      <c r="A20" s="7"/>
      <c r="B20" s="368" t="s">
        <v>46</v>
      </c>
      <c r="C20" s="369"/>
      <c r="D20" s="370"/>
      <c r="E20" s="371"/>
      <c r="F20" s="113" t="s">
        <v>6</v>
      </c>
      <c r="G20" s="374"/>
      <c r="H20" s="375"/>
      <c r="I20" s="372"/>
      <c r="J20" s="373"/>
      <c r="K20" s="360"/>
      <c r="L20" s="361"/>
      <c r="M20" s="300"/>
      <c r="N20" s="301"/>
      <c r="O20" s="300"/>
      <c r="P20" s="301"/>
      <c r="Q20" s="358"/>
      <c r="R20" s="358"/>
      <c r="S20" s="272">
        <f>M20+O20+Q20</f>
        <v>0</v>
      </c>
      <c r="T20" s="273"/>
      <c r="U20" s="7"/>
    </row>
    <row r="21" spans="1:35" ht="18" customHeight="1" x14ac:dyDescent="0.15">
      <c r="A21" s="7"/>
      <c r="B21" s="368" t="s">
        <v>47</v>
      </c>
      <c r="C21" s="369"/>
      <c r="D21" s="384"/>
      <c r="E21" s="371"/>
      <c r="F21" s="113" t="s">
        <v>6</v>
      </c>
      <c r="G21" s="371"/>
      <c r="H21" s="375"/>
      <c r="I21" s="372"/>
      <c r="J21" s="373"/>
      <c r="K21" s="360"/>
      <c r="L21" s="361"/>
      <c r="M21" s="300"/>
      <c r="N21" s="301"/>
      <c r="O21" s="300"/>
      <c r="P21" s="301"/>
      <c r="Q21" s="358"/>
      <c r="R21" s="358"/>
      <c r="S21" s="272">
        <f>M21+O21+Q21</f>
        <v>0</v>
      </c>
      <c r="T21" s="273"/>
      <c r="U21" s="7"/>
    </row>
    <row r="22" spans="1:35" ht="18" customHeight="1" x14ac:dyDescent="0.15">
      <c r="A22" s="7"/>
      <c r="B22" s="366" t="s">
        <v>48</v>
      </c>
      <c r="C22" s="367"/>
      <c r="D22" s="385"/>
      <c r="E22" s="364"/>
      <c r="F22" s="114" t="s">
        <v>6</v>
      </c>
      <c r="G22" s="364"/>
      <c r="H22" s="365"/>
      <c r="I22" s="386"/>
      <c r="J22" s="387"/>
      <c r="K22" s="362"/>
      <c r="L22" s="363"/>
      <c r="M22" s="263"/>
      <c r="N22" s="264"/>
      <c r="O22" s="263"/>
      <c r="P22" s="264"/>
      <c r="Q22" s="359"/>
      <c r="R22" s="359"/>
      <c r="S22" s="355">
        <f>M22+O22+Q22</f>
        <v>0</v>
      </c>
      <c r="T22" s="356"/>
      <c r="U22" s="7"/>
    </row>
    <row r="23" spans="1:35" ht="20.100000000000001" customHeight="1" x14ac:dyDescent="0.15">
      <c r="A23" s="7"/>
      <c r="B23" s="376" t="s">
        <v>25</v>
      </c>
      <c r="C23" s="377"/>
      <c r="D23" s="377"/>
      <c r="E23" s="377"/>
      <c r="F23" s="115"/>
      <c r="G23" s="115"/>
      <c r="H23" s="115"/>
      <c r="I23" s="115"/>
      <c r="J23" s="115"/>
      <c r="K23" s="66"/>
      <c r="L23" s="66" t="s">
        <v>30</v>
      </c>
      <c r="M23" s="66"/>
      <c r="N23" s="115"/>
      <c r="O23" s="115"/>
      <c r="P23" s="116"/>
      <c r="Q23" s="115"/>
      <c r="R23" s="115"/>
      <c r="S23" s="115"/>
      <c r="T23" s="117"/>
      <c r="U23" s="7"/>
    </row>
    <row r="24" spans="1:35" ht="20.100000000000001" customHeight="1" x14ac:dyDescent="0.15">
      <c r="A24" s="7"/>
      <c r="B24" s="378"/>
      <c r="C24" s="379"/>
      <c r="D24" s="379"/>
      <c r="E24" s="379"/>
      <c r="F24" s="83" t="s">
        <v>114</v>
      </c>
      <c r="G24" s="83"/>
      <c r="H24" s="84"/>
      <c r="I24" s="84"/>
      <c r="J24" s="84"/>
      <c r="K24" s="87"/>
      <c r="L24" s="87"/>
      <c r="M24" s="84"/>
      <c r="N24" s="84"/>
      <c r="O24" s="84"/>
      <c r="P24" s="88"/>
      <c r="Q24" s="84"/>
      <c r="R24" s="84"/>
      <c r="S24" s="84"/>
      <c r="T24" s="118"/>
      <c r="U24" s="7"/>
    </row>
    <row r="25" spans="1:35" ht="20.100000000000001" customHeight="1" x14ac:dyDescent="0.15">
      <c r="A25" s="7"/>
      <c r="B25" s="380" t="s">
        <v>49</v>
      </c>
      <c r="C25" s="381"/>
      <c r="D25" s="381"/>
      <c r="E25" s="381"/>
      <c r="F25" s="119"/>
      <c r="G25" s="119"/>
      <c r="H25" s="119"/>
      <c r="I25" s="119"/>
      <c r="J25" s="119"/>
      <c r="K25" s="67"/>
      <c r="L25" s="67" t="s">
        <v>30</v>
      </c>
      <c r="M25" s="67"/>
      <c r="N25" s="119"/>
      <c r="O25" s="119"/>
      <c r="P25" s="120"/>
      <c r="Q25" s="119"/>
      <c r="R25" s="119"/>
      <c r="S25" s="119"/>
      <c r="T25" s="121"/>
      <c r="U25" s="7"/>
    </row>
    <row r="26" spans="1:35" ht="20.100000000000001" customHeight="1" x14ac:dyDescent="0.15">
      <c r="A26" s="7"/>
      <c r="B26" s="382"/>
      <c r="C26" s="383"/>
      <c r="D26" s="383"/>
      <c r="E26" s="383"/>
      <c r="F26" s="83" t="s">
        <v>115</v>
      </c>
      <c r="G26" s="83"/>
      <c r="H26" s="86"/>
      <c r="I26" s="86"/>
      <c r="J26" s="86"/>
      <c r="K26" s="122"/>
      <c r="L26" s="86"/>
      <c r="M26" s="86"/>
      <c r="N26" s="86"/>
      <c r="O26" s="86"/>
      <c r="P26" s="123"/>
      <c r="Q26" s="86"/>
      <c r="R26" s="86"/>
      <c r="S26" s="86"/>
      <c r="T26" s="124"/>
      <c r="U26" s="7"/>
    </row>
    <row r="27" spans="1:35" s="3" customFormat="1" ht="20.100000000000001" customHeight="1" x14ac:dyDescent="0.15">
      <c r="A27" s="6"/>
      <c r="B27" s="284" t="s">
        <v>7</v>
      </c>
      <c r="C27" s="285"/>
      <c r="D27" s="286"/>
      <c r="E27" s="119"/>
      <c r="F27" s="119"/>
      <c r="G27" s="119"/>
      <c r="H27" s="312"/>
      <c r="I27" s="312"/>
      <c r="J27" s="312"/>
      <c r="K27" s="312"/>
      <c r="L27" s="312"/>
      <c r="M27" s="312"/>
      <c r="N27" s="312"/>
      <c r="O27" s="283"/>
      <c r="P27" s="283"/>
      <c r="Q27" s="283"/>
      <c r="R27" s="283"/>
      <c r="S27" s="125"/>
      <c r="T27" s="121"/>
      <c r="U27" s="12"/>
      <c r="V27" s="4"/>
      <c r="W27" s="4"/>
      <c r="X27" s="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4"/>
    </row>
    <row r="28" spans="1:35" s="3" customFormat="1" ht="20.100000000000001" customHeight="1" x14ac:dyDescent="0.15">
      <c r="A28" s="6"/>
      <c r="B28" s="287"/>
      <c r="C28" s="288"/>
      <c r="D28" s="289"/>
      <c r="E28" s="260" t="s">
        <v>27</v>
      </c>
      <c r="F28" s="260"/>
      <c r="G28" s="260"/>
      <c r="H28" s="260"/>
      <c r="I28" s="260"/>
      <c r="J28" s="260"/>
      <c r="K28" s="260"/>
      <c r="L28" s="260"/>
      <c r="M28" s="260"/>
      <c r="N28" s="260"/>
      <c r="O28" s="281"/>
      <c r="P28" s="281"/>
      <c r="Q28" s="281"/>
      <c r="R28" s="281"/>
      <c r="S28" s="281"/>
      <c r="T28" s="282"/>
      <c r="U28" s="12"/>
      <c r="V28" s="4"/>
      <c r="W28" s="4"/>
      <c r="X28" s="4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4"/>
    </row>
    <row r="29" spans="1:35" s="3" customFormat="1" ht="20.100000000000001" customHeight="1" thickBot="1" x14ac:dyDescent="0.2">
      <c r="A29" s="6"/>
      <c r="B29" s="290"/>
      <c r="C29" s="291"/>
      <c r="D29" s="292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7"/>
      <c r="U29" s="12"/>
      <c r="V29" s="4"/>
      <c r="W29" s="4"/>
      <c r="X29" s="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</row>
    <row r="30" spans="1:35" s="3" customFormat="1" ht="5.0999999999999996" customHeight="1" x14ac:dyDescent="0.15">
      <c r="A30" s="11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9"/>
    </row>
    <row r="31" spans="1:35" x14ac:dyDescent="0.15">
      <c r="A31" s="7"/>
      <c r="B31" s="305" t="s">
        <v>8</v>
      </c>
      <c r="C31" s="306"/>
      <c r="D31" s="306"/>
      <c r="E31" s="306"/>
      <c r="F31" s="306"/>
      <c r="G31" s="306"/>
      <c r="H31" s="307"/>
      <c r="I31" s="297" t="s">
        <v>9</v>
      </c>
      <c r="J31" s="298"/>
      <c r="K31" s="298"/>
      <c r="L31" s="299"/>
      <c r="M31" s="298" t="s">
        <v>14</v>
      </c>
      <c r="N31" s="298"/>
      <c r="O31" s="298"/>
      <c r="P31" s="298"/>
      <c r="Q31" s="298"/>
      <c r="R31" s="298"/>
      <c r="S31" s="298"/>
      <c r="T31" s="299"/>
      <c r="U31" s="7"/>
    </row>
    <row r="32" spans="1:35" x14ac:dyDescent="0.15">
      <c r="A32" s="7"/>
      <c r="B32" s="308" t="s">
        <v>15</v>
      </c>
      <c r="C32" s="309"/>
      <c r="D32" s="309"/>
      <c r="E32" s="309"/>
      <c r="F32" s="309"/>
      <c r="G32" s="309"/>
      <c r="H32" s="310"/>
      <c r="I32" s="278" t="s">
        <v>16</v>
      </c>
      <c r="J32" s="279"/>
      <c r="K32" s="279"/>
      <c r="L32" s="280"/>
      <c r="M32" s="293"/>
      <c r="N32" s="293"/>
      <c r="O32" s="293"/>
      <c r="P32" s="293"/>
      <c r="Q32" s="293"/>
      <c r="R32" s="293"/>
      <c r="S32" s="293"/>
      <c r="T32" s="294"/>
      <c r="U32" s="7"/>
    </row>
    <row r="33" spans="1:21" ht="36.950000000000003" customHeight="1" x14ac:dyDescent="0.15">
      <c r="A33" s="7"/>
      <c r="B33" s="27"/>
      <c r="C33" s="29"/>
      <c r="D33" s="29"/>
      <c r="E33" s="29"/>
      <c r="F33" s="29"/>
      <c r="G33" s="29"/>
      <c r="H33" s="29"/>
      <c r="I33" s="27"/>
      <c r="J33" s="29"/>
      <c r="K33" s="29"/>
      <c r="L33" s="129"/>
      <c r="M33" s="295"/>
      <c r="N33" s="295"/>
      <c r="O33" s="295"/>
      <c r="P33" s="295"/>
      <c r="Q33" s="295"/>
      <c r="R33" s="295"/>
      <c r="S33" s="295"/>
      <c r="T33" s="296"/>
      <c r="U33" s="7"/>
    </row>
    <row r="34" spans="1:21" ht="5.0999999999999996" customHeight="1" x14ac:dyDescent="0.15">
      <c r="A34" s="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7"/>
    </row>
    <row r="35" spans="1:21" ht="15" customHeight="1" x14ac:dyDescent="0.15">
      <c r="A35" s="7"/>
      <c r="B35" s="130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68" t="s">
        <v>0</v>
      </c>
      <c r="Q35" s="131"/>
      <c r="R35" s="68" t="s">
        <v>1</v>
      </c>
      <c r="S35" s="131"/>
      <c r="T35" s="69" t="s">
        <v>43</v>
      </c>
      <c r="U35" s="7"/>
    </row>
    <row r="36" spans="1:21" ht="17.25" customHeight="1" x14ac:dyDescent="0.15">
      <c r="A36" s="7"/>
      <c r="B36" s="302" t="s">
        <v>41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4"/>
      <c r="U36" s="7"/>
    </row>
    <row r="37" spans="1:21" ht="9.9499999999999993" customHeight="1" x14ac:dyDescent="0.15">
      <c r="A37" s="7"/>
      <c r="B37" s="132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4"/>
      <c r="U37" s="7"/>
    </row>
    <row r="38" spans="1:21" x14ac:dyDescent="0.15">
      <c r="A38" s="7"/>
      <c r="B38" s="135"/>
      <c r="C38" s="15">
        <f>G12</f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28"/>
      <c r="P38" s="128"/>
      <c r="Q38" s="128"/>
      <c r="R38" s="128"/>
      <c r="S38" s="128"/>
      <c r="T38" s="136"/>
      <c r="U38" s="7"/>
    </row>
    <row r="39" spans="1:21" ht="18.75" customHeight="1" x14ac:dyDescent="0.15">
      <c r="A39" s="7"/>
      <c r="B39" s="137"/>
      <c r="C39" s="277">
        <f>G11</f>
        <v>0</v>
      </c>
      <c r="D39" s="277"/>
      <c r="E39" s="277"/>
      <c r="F39" s="277"/>
      <c r="G39" s="277"/>
      <c r="H39" s="277"/>
      <c r="I39" s="138" t="s">
        <v>10</v>
      </c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36"/>
      <c r="U39" s="7"/>
    </row>
    <row r="40" spans="1:21" x14ac:dyDescent="0.15">
      <c r="A40" s="7"/>
      <c r="B40" s="248" t="s">
        <v>31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50"/>
      <c r="U40" s="7"/>
    </row>
    <row r="41" spans="1:21" ht="9.9499999999999993" customHeight="1" x14ac:dyDescent="0.15">
      <c r="A41" s="7"/>
      <c r="B41" s="104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6"/>
      <c r="U41" s="7"/>
    </row>
    <row r="42" spans="1:21" ht="17.100000000000001" customHeight="1" x14ac:dyDescent="0.15">
      <c r="A42" s="7"/>
      <c r="B42" s="245" t="s">
        <v>59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7"/>
      <c r="U42" s="7"/>
    </row>
    <row r="43" spans="1:21" ht="9.9499999999999993" customHeight="1" x14ac:dyDescent="0.15">
      <c r="A43" s="7"/>
      <c r="B43" s="135"/>
      <c r="C43" s="105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40"/>
      <c r="U43" s="7"/>
    </row>
    <row r="44" spans="1:21" ht="20.100000000000001" customHeight="1" x14ac:dyDescent="0.15">
      <c r="A44" s="7"/>
      <c r="B44" s="137"/>
      <c r="C44" s="128"/>
      <c r="D44" s="91" t="s">
        <v>93</v>
      </c>
      <c r="E44" s="141"/>
      <c r="F44" s="70" t="s">
        <v>23</v>
      </c>
      <c r="G44" s="70"/>
      <c r="H44" s="142"/>
      <c r="I44" s="142"/>
      <c r="J44" s="253">
        <f>SUM(S20:T22)</f>
        <v>0</v>
      </c>
      <c r="K44" s="253"/>
      <c r="L44" s="71" t="s">
        <v>11</v>
      </c>
      <c r="M44" s="251" t="s">
        <v>17</v>
      </c>
      <c r="N44" s="252"/>
      <c r="O44" s="16"/>
      <c r="P44" s="72" t="s">
        <v>0</v>
      </c>
      <c r="Q44" s="14"/>
      <c r="R44" s="72" t="s">
        <v>1</v>
      </c>
      <c r="S44" s="14"/>
      <c r="T44" s="73" t="s">
        <v>40</v>
      </c>
      <c r="U44" s="7"/>
    </row>
    <row r="45" spans="1:21" ht="20.100000000000001" customHeight="1" x14ac:dyDescent="0.15">
      <c r="A45" s="7"/>
      <c r="B45" s="137"/>
      <c r="C45" s="128"/>
      <c r="D45" s="74" t="s">
        <v>18</v>
      </c>
      <c r="E45" s="143"/>
      <c r="F45" s="75" t="s">
        <v>58</v>
      </c>
      <c r="G45" s="75"/>
      <c r="H45" s="244"/>
      <c r="I45" s="244"/>
      <c r="J45" s="244"/>
      <c r="K45" s="244"/>
      <c r="L45" s="76" t="s">
        <v>11</v>
      </c>
      <c r="M45" s="242" t="s">
        <v>17</v>
      </c>
      <c r="N45" s="243"/>
      <c r="O45" s="103"/>
      <c r="P45" s="77" t="s">
        <v>0</v>
      </c>
      <c r="Q45" s="144"/>
      <c r="R45" s="77" t="s">
        <v>1</v>
      </c>
      <c r="S45" s="144"/>
      <c r="T45" s="78" t="s">
        <v>40</v>
      </c>
      <c r="U45" s="7"/>
    </row>
    <row r="46" spans="1:21" ht="20.100000000000001" customHeight="1" x14ac:dyDescent="0.15">
      <c r="A46" s="7"/>
      <c r="B46" s="137"/>
      <c r="C46" s="128"/>
      <c r="D46" s="79" t="s">
        <v>19</v>
      </c>
      <c r="E46" s="145"/>
      <c r="F46" s="146"/>
      <c r="G46" s="146"/>
      <c r="H46" s="146"/>
      <c r="I46" s="146"/>
      <c r="J46" s="146"/>
      <c r="K46" s="146"/>
      <c r="L46" s="147"/>
      <c r="M46" s="146"/>
      <c r="N46" s="148"/>
      <c r="O46" s="149"/>
      <c r="P46" s="149"/>
      <c r="Q46" s="149"/>
      <c r="R46" s="149"/>
      <c r="S46" s="149"/>
      <c r="T46" s="150"/>
      <c r="U46" s="7"/>
    </row>
    <row r="47" spans="1:21" ht="9.9499999999999993" customHeight="1" x14ac:dyDescent="0.15">
      <c r="A47" s="7"/>
      <c r="B47" s="151"/>
      <c r="C47" s="85"/>
      <c r="D47" s="85"/>
      <c r="E47" s="152"/>
      <c r="F47" s="152"/>
      <c r="G47" s="152"/>
      <c r="H47" s="152"/>
      <c r="I47" s="152"/>
      <c r="J47" s="152"/>
      <c r="K47" s="152"/>
      <c r="L47" s="153"/>
      <c r="M47" s="152"/>
      <c r="N47" s="152"/>
      <c r="O47" s="154"/>
      <c r="P47" s="154"/>
      <c r="Q47" s="154"/>
      <c r="R47" s="154"/>
      <c r="S47" s="154"/>
      <c r="T47" s="155"/>
      <c r="U47" s="7"/>
    </row>
    <row r="48" spans="1:21" ht="15" customHeight="1" x14ac:dyDescent="0.15">
      <c r="A48" s="7"/>
      <c r="B48" s="151"/>
      <c r="C48" s="156"/>
      <c r="D48" s="80" t="s">
        <v>60</v>
      </c>
      <c r="E48" s="80"/>
      <c r="F48" s="157"/>
      <c r="G48" s="157"/>
      <c r="H48" s="158"/>
      <c r="I48" s="80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60"/>
      <c r="U48" s="7"/>
    </row>
    <row r="49" spans="1:21" ht="15" customHeight="1" x14ac:dyDescent="0.15">
      <c r="A49" s="7"/>
      <c r="B49" s="151"/>
      <c r="C49" s="156"/>
      <c r="D49" s="81" t="s">
        <v>117</v>
      </c>
      <c r="E49" s="161"/>
      <c r="F49" s="157"/>
      <c r="G49" s="157"/>
      <c r="H49" s="80"/>
      <c r="I49" s="80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62"/>
      <c r="U49" s="7"/>
    </row>
    <row r="50" spans="1:21" ht="15.75" customHeight="1" x14ac:dyDescent="0.15">
      <c r="A50" s="7"/>
      <c r="B50" s="163"/>
      <c r="C50" s="164"/>
      <c r="D50" s="171" t="s">
        <v>116</v>
      </c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5"/>
    </row>
    <row r="51" spans="1:21" x14ac:dyDescent="0.15">
      <c r="A51" s="7"/>
      <c r="B51" s="82" t="s">
        <v>20</v>
      </c>
      <c r="C51" s="82"/>
      <c r="D51" s="166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7"/>
    </row>
    <row r="52" spans="1:21" x14ac:dyDescent="0.15">
      <c r="A52" s="7"/>
      <c r="B52" s="92" t="s">
        <v>94</v>
      </c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7"/>
    </row>
    <row r="53" spans="1:21" x14ac:dyDescent="0.15">
      <c r="A53" s="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7"/>
    </row>
  </sheetData>
  <sheetProtection password="C7A2" sheet="1" objects="1" scenarios="1" selectLockedCells="1"/>
  <mergeCells count="93">
    <mergeCell ref="O16:S16"/>
    <mergeCell ref="B12:F12"/>
    <mergeCell ref="G12:M12"/>
    <mergeCell ref="B13:F13"/>
    <mergeCell ref="B11:F11"/>
    <mergeCell ref="O11:T11"/>
    <mergeCell ref="P12:T12"/>
    <mergeCell ref="O13:T13"/>
    <mergeCell ref="G11:M11"/>
    <mergeCell ref="G13:M13"/>
    <mergeCell ref="B23:E24"/>
    <mergeCell ref="B25:E26"/>
    <mergeCell ref="D21:E21"/>
    <mergeCell ref="D22:E22"/>
    <mergeCell ref="M21:N21"/>
    <mergeCell ref="M22:N22"/>
    <mergeCell ref="I22:J22"/>
    <mergeCell ref="B21:C21"/>
    <mergeCell ref="G21:H21"/>
    <mergeCell ref="K20:L20"/>
    <mergeCell ref="K21:L21"/>
    <mergeCell ref="K22:L22"/>
    <mergeCell ref="G22:H22"/>
    <mergeCell ref="B22:C22"/>
    <mergeCell ref="B20:C20"/>
    <mergeCell ref="D20:E20"/>
    <mergeCell ref="I20:J20"/>
    <mergeCell ref="I21:J21"/>
    <mergeCell ref="G20:H20"/>
    <mergeCell ref="S22:T22"/>
    <mergeCell ref="Q19:R19"/>
    <mergeCell ref="O20:P20"/>
    <mergeCell ref="Q20:R20"/>
    <mergeCell ref="Q21:R21"/>
    <mergeCell ref="Q22:R22"/>
    <mergeCell ref="O21:P21"/>
    <mergeCell ref="E17:F17"/>
    <mergeCell ref="B14:F14"/>
    <mergeCell ref="G14:M14"/>
    <mergeCell ref="B15:B16"/>
    <mergeCell ref="D15:F15"/>
    <mergeCell ref="H15:M15"/>
    <mergeCell ref="B1:T1"/>
    <mergeCell ref="O2:P2"/>
    <mergeCell ref="Q2:T2"/>
    <mergeCell ref="B3:K3"/>
    <mergeCell ref="C7:N7"/>
    <mergeCell ref="G10:M10"/>
    <mergeCell ref="R4:T4"/>
    <mergeCell ref="R5:T5"/>
    <mergeCell ref="R6:T6"/>
    <mergeCell ref="B4:N6"/>
    <mergeCell ref="O4:P6"/>
    <mergeCell ref="O7:T8"/>
    <mergeCell ref="O9:T10"/>
    <mergeCell ref="C39:H39"/>
    <mergeCell ref="I32:L32"/>
    <mergeCell ref="O28:T28"/>
    <mergeCell ref="O15:T15"/>
    <mergeCell ref="O27:R27"/>
    <mergeCell ref="B27:D29"/>
    <mergeCell ref="M32:T33"/>
    <mergeCell ref="I31:L31"/>
    <mergeCell ref="M20:N20"/>
    <mergeCell ref="B36:T36"/>
    <mergeCell ref="B31:H31"/>
    <mergeCell ref="B32:H32"/>
    <mergeCell ref="D19:H19"/>
    <mergeCell ref="H27:N27"/>
    <mergeCell ref="M31:T31"/>
    <mergeCell ref="M19:N19"/>
    <mergeCell ref="Y27:AH27"/>
    <mergeCell ref="O14:T14"/>
    <mergeCell ref="B8:N8"/>
    <mergeCell ref="Y29:AI29"/>
    <mergeCell ref="E28:N28"/>
    <mergeCell ref="O19:P19"/>
    <mergeCell ref="O22:P22"/>
    <mergeCell ref="D16:G16"/>
    <mergeCell ref="I16:M16"/>
    <mergeCell ref="S19:T19"/>
    <mergeCell ref="S20:T20"/>
    <mergeCell ref="S21:T21"/>
    <mergeCell ref="K19:L19"/>
    <mergeCell ref="B19:C19"/>
    <mergeCell ref="I19:J19"/>
    <mergeCell ref="B10:F10"/>
    <mergeCell ref="M45:N45"/>
    <mergeCell ref="H45:K45"/>
    <mergeCell ref="B42:T42"/>
    <mergeCell ref="B40:T40"/>
    <mergeCell ref="M44:N44"/>
    <mergeCell ref="J44:K44"/>
  </mergeCells>
  <phoneticPr fontId="2"/>
  <dataValidations count="3">
    <dataValidation imeMode="fullKatakana" allowBlank="1" showInputMessage="1" showErrorMessage="1" sqref="G10:M10" xr:uid="{00000000-0002-0000-0000-000000000000}"/>
    <dataValidation imeMode="halfAlpha" allowBlank="1" showInputMessage="1" showErrorMessage="1" sqref="I16:M16" xr:uid="{00000000-0002-0000-0000-000001000000}"/>
    <dataValidation imeMode="halfKatakana" allowBlank="1" showInputMessage="1" showErrorMessage="1" sqref="O28:T28" xr:uid="{00000000-0002-0000-0000-000002000000}"/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95" orientation="portrait" r:id="rId1"/>
  <headerFooter>
    <oddFooter>&amp;R&amp;8 &amp;KA6A6A62023年9月　慶應義塾日吉キャンパス協生館運営センター</oddFoot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0</xdr:rowOff>
                  </from>
                  <to>
                    <xdr:col>7</xdr:col>
                    <xdr:colOff>28575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190500</xdr:colOff>
                    <xdr:row>14</xdr:row>
                    <xdr:rowOff>9525</xdr:rowOff>
                  </from>
                  <to>
                    <xdr:col>3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26</xdr:row>
                    <xdr:rowOff>47625</xdr:rowOff>
                  </from>
                  <to>
                    <xdr:col>6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28575</xdr:rowOff>
                  </from>
                  <to>
                    <xdr:col>11</xdr:col>
                    <xdr:colOff>47625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16</xdr:col>
                    <xdr:colOff>161925</xdr:colOff>
                    <xdr:row>3</xdr:row>
                    <xdr:rowOff>9525</xdr:rowOff>
                  </from>
                  <to>
                    <xdr:col>17</xdr:col>
                    <xdr:colOff>9525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16</xdr:col>
                    <xdr:colOff>161925</xdr:colOff>
                    <xdr:row>4</xdr:row>
                    <xdr:rowOff>9525</xdr:rowOff>
                  </from>
                  <to>
                    <xdr:col>17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16</xdr:col>
                    <xdr:colOff>161925</xdr:colOff>
                    <xdr:row>5</xdr:row>
                    <xdr:rowOff>19050</xdr:rowOff>
                  </from>
                  <to>
                    <xdr:col>17</xdr:col>
                    <xdr:colOff>28575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38100</xdr:rowOff>
                  </from>
                  <to>
                    <xdr:col>7</xdr:col>
                    <xdr:colOff>104775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38100</xdr:rowOff>
                  </from>
                  <to>
                    <xdr:col>10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5</xdr:col>
                    <xdr:colOff>104775</xdr:colOff>
                    <xdr:row>24</xdr:row>
                    <xdr:rowOff>38100</xdr:rowOff>
                  </from>
                  <to>
                    <xdr:col>7</xdr:col>
                    <xdr:colOff>47625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28575</xdr:rowOff>
                  </from>
                  <to>
                    <xdr:col>10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showZeros="0" view="pageBreakPreview" zoomScaleNormal="100" zoomScaleSheetLayoutView="100" workbookViewId="0">
      <selection activeCell="E19" sqref="E19:F19"/>
    </sheetView>
  </sheetViews>
  <sheetFormatPr defaultRowHeight="13.5" x14ac:dyDescent="0.15"/>
  <cols>
    <col min="1" max="1" width="3.5" style="176" customWidth="1"/>
    <col min="2" max="2" width="8.5" style="176" customWidth="1"/>
    <col min="3" max="3" width="5.5" style="176" customWidth="1"/>
    <col min="4" max="5" width="4.5" style="176" customWidth="1"/>
    <col min="6" max="6" width="5.5" style="176" customWidth="1"/>
    <col min="7" max="7" width="4.5" style="176" customWidth="1"/>
    <col min="8" max="8" width="5.5" style="176" customWidth="1"/>
    <col min="9" max="19" width="4.5" style="176" customWidth="1"/>
    <col min="20" max="20" width="9.5" style="176" customWidth="1"/>
    <col min="21" max="16384" width="9" style="176"/>
  </cols>
  <sheetData>
    <row r="1" spans="1:20" ht="21.95" customHeight="1" x14ac:dyDescent="0.15">
      <c r="B1" s="435" t="s">
        <v>73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>
        <v>0</v>
      </c>
      <c r="N1" s="435"/>
      <c r="O1" s="435"/>
      <c r="P1" s="435"/>
      <c r="Q1" s="435"/>
      <c r="R1" s="435"/>
      <c r="S1" s="435"/>
      <c r="T1" s="435"/>
    </row>
    <row r="2" spans="1:20" ht="18" customHeight="1" x14ac:dyDescent="0.15">
      <c r="B2" s="177" t="s">
        <v>78</v>
      </c>
      <c r="O2" s="419" t="s">
        <v>22</v>
      </c>
      <c r="P2" s="419"/>
      <c r="Q2" s="436">
        <f>申込書!Q2</f>
        <v>0</v>
      </c>
      <c r="R2" s="437"/>
      <c r="S2" s="437"/>
      <c r="T2" s="437"/>
    </row>
    <row r="3" spans="1:20" ht="15" customHeight="1" x14ac:dyDescent="0.15">
      <c r="B3" s="438" t="s">
        <v>32</v>
      </c>
      <c r="C3" s="439"/>
      <c r="D3" s="439"/>
      <c r="E3" s="439"/>
      <c r="F3" s="439"/>
      <c r="G3" s="439"/>
      <c r="H3" s="439"/>
      <c r="I3" s="439"/>
      <c r="J3" s="439"/>
      <c r="K3" s="439"/>
      <c r="L3" s="178"/>
      <c r="M3" s="179"/>
      <c r="N3" s="180" t="s">
        <v>88</v>
      </c>
      <c r="O3" s="181">
        <f>申込書!O3</f>
        <v>0</v>
      </c>
      <c r="P3" s="182" t="s">
        <v>0</v>
      </c>
      <c r="Q3" s="183">
        <f>申込書!Q3</f>
        <v>0</v>
      </c>
      <c r="R3" s="182" t="s">
        <v>1</v>
      </c>
      <c r="S3" s="183">
        <f>申込書!S3</f>
        <v>0</v>
      </c>
      <c r="T3" s="184" t="s">
        <v>2</v>
      </c>
    </row>
    <row r="4" spans="1:20" ht="18.75" customHeight="1" x14ac:dyDescent="0.15">
      <c r="B4" s="493">
        <f>申込書!B4</f>
        <v>0</v>
      </c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5"/>
      <c r="O4" s="474" t="s">
        <v>21</v>
      </c>
      <c r="P4" s="475"/>
      <c r="Q4" s="185"/>
      <c r="R4" s="441" t="s">
        <v>98</v>
      </c>
      <c r="S4" s="442"/>
      <c r="T4" s="443"/>
    </row>
    <row r="5" spans="1:20" ht="18.75" customHeight="1" x14ac:dyDescent="0.15">
      <c r="B5" s="493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5"/>
      <c r="O5" s="476"/>
      <c r="P5" s="477"/>
      <c r="Q5" s="186"/>
      <c r="R5" s="444" t="s">
        <v>99</v>
      </c>
      <c r="S5" s="445"/>
      <c r="T5" s="446"/>
    </row>
    <row r="6" spans="1:20" ht="18.75" customHeight="1" thickBot="1" x14ac:dyDescent="0.2">
      <c r="B6" s="447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96"/>
      <c r="O6" s="476"/>
      <c r="P6" s="477"/>
      <c r="Q6" s="186"/>
      <c r="R6" s="444" t="s">
        <v>103</v>
      </c>
      <c r="S6" s="445"/>
      <c r="T6" s="446"/>
    </row>
    <row r="7" spans="1:20" ht="15" customHeight="1" x14ac:dyDescent="0.15">
      <c r="B7" s="187" t="s">
        <v>39</v>
      </c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329" t="s">
        <v>118</v>
      </c>
      <c r="P7" s="330"/>
      <c r="Q7" s="330"/>
      <c r="R7" s="330"/>
      <c r="S7" s="330"/>
      <c r="T7" s="331"/>
    </row>
    <row r="8" spans="1:20" ht="23.1" customHeight="1" x14ac:dyDescent="0.15">
      <c r="B8" s="447">
        <f>申込書!B8</f>
        <v>0</v>
      </c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332"/>
      <c r="P8" s="333"/>
      <c r="Q8" s="333"/>
      <c r="R8" s="333"/>
      <c r="S8" s="333"/>
      <c r="T8" s="334"/>
    </row>
    <row r="9" spans="1:20" s="191" customFormat="1" ht="15" customHeight="1" x14ac:dyDescent="0.15">
      <c r="A9" s="188"/>
      <c r="B9" s="189" t="s">
        <v>38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478">
        <f>申込書!O9</f>
        <v>0</v>
      </c>
      <c r="P9" s="479"/>
      <c r="Q9" s="479"/>
      <c r="R9" s="479"/>
      <c r="S9" s="479"/>
      <c r="T9" s="480"/>
    </row>
    <row r="10" spans="1:20" s="191" customFormat="1" ht="18" customHeight="1" thickBot="1" x14ac:dyDescent="0.2">
      <c r="A10" s="192"/>
      <c r="B10" s="449" t="s">
        <v>55</v>
      </c>
      <c r="C10" s="450"/>
      <c r="D10" s="450"/>
      <c r="E10" s="450"/>
      <c r="F10" s="450"/>
      <c r="G10" s="451">
        <f>申込書!G10</f>
        <v>0</v>
      </c>
      <c r="H10" s="451"/>
      <c r="I10" s="451"/>
      <c r="J10" s="451"/>
      <c r="K10" s="451"/>
      <c r="L10" s="451"/>
      <c r="M10" s="452"/>
      <c r="N10" s="193"/>
      <c r="O10" s="481"/>
      <c r="P10" s="482"/>
      <c r="Q10" s="482"/>
      <c r="R10" s="482"/>
      <c r="S10" s="482"/>
      <c r="T10" s="483"/>
    </row>
    <row r="11" spans="1:20" s="191" customFormat="1" ht="18" customHeight="1" x14ac:dyDescent="0.15">
      <c r="A11" s="194"/>
      <c r="B11" s="453" t="s">
        <v>33</v>
      </c>
      <c r="C11" s="454"/>
      <c r="D11" s="454"/>
      <c r="E11" s="454"/>
      <c r="F11" s="454"/>
      <c r="G11" s="455">
        <f>申込書!G11</f>
        <v>0</v>
      </c>
      <c r="H11" s="455"/>
      <c r="I11" s="455"/>
      <c r="J11" s="455"/>
      <c r="K11" s="455"/>
      <c r="L11" s="455"/>
      <c r="M11" s="456"/>
      <c r="N11" s="193"/>
      <c r="O11" s="394" t="s">
        <v>120</v>
      </c>
      <c r="P11" s="395"/>
      <c r="Q11" s="395"/>
      <c r="R11" s="395"/>
      <c r="S11" s="395"/>
      <c r="T11" s="396"/>
    </row>
    <row r="12" spans="1:20" s="191" customFormat="1" ht="18" customHeight="1" x14ac:dyDescent="0.15">
      <c r="A12" s="194"/>
      <c r="B12" s="457" t="s">
        <v>37</v>
      </c>
      <c r="C12" s="458"/>
      <c r="D12" s="458"/>
      <c r="E12" s="458"/>
      <c r="F12" s="458"/>
      <c r="G12" s="459">
        <f>申込書!G12</f>
        <v>0</v>
      </c>
      <c r="H12" s="459"/>
      <c r="I12" s="459"/>
      <c r="J12" s="459"/>
      <c r="K12" s="459"/>
      <c r="L12" s="459"/>
      <c r="M12" s="460"/>
      <c r="N12" s="193"/>
      <c r="O12" s="195" t="s">
        <v>77</v>
      </c>
      <c r="P12" s="484">
        <f>申込書!P12</f>
        <v>0</v>
      </c>
      <c r="Q12" s="485"/>
      <c r="R12" s="485"/>
      <c r="S12" s="485"/>
      <c r="T12" s="486"/>
    </row>
    <row r="13" spans="1:20" s="191" customFormat="1" ht="18" customHeight="1" x14ac:dyDescent="0.15">
      <c r="A13" s="194"/>
      <c r="B13" s="461" t="s">
        <v>36</v>
      </c>
      <c r="C13" s="462"/>
      <c r="D13" s="462"/>
      <c r="E13" s="462"/>
      <c r="F13" s="462"/>
      <c r="G13" s="463">
        <f>申込書!G13</f>
        <v>0</v>
      </c>
      <c r="H13" s="463"/>
      <c r="I13" s="463"/>
      <c r="J13" s="463"/>
      <c r="K13" s="463"/>
      <c r="L13" s="463"/>
      <c r="M13" s="464"/>
      <c r="N13" s="196"/>
      <c r="O13" s="467">
        <f>申込書!O13</f>
        <v>0</v>
      </c>
      <c r="P13" s="487"/>
      <c r="Q13" s="487"/>
      <c r="R13" s="487"/>
      <c r="S13" s="487"/>
      <c r="T13" s="488"/>
    </row>
    <row r="14" spans="1:20" s="191" customFormat="1" ht="18" customHeight="1" x14ac:dyDescent="0.15">
      <c r="A14" s="194"/>
      <c r="B14" s="457" t="s">
        <v>37</v>
      </c>
      <c r="C14" s="458"/>
      <c r="D14" s="458"/>
      <c r="E14" s="458"/>
      <c r="F14" s="458"/>
      <c r="G14" s="459">
        <f>申込書!G14</f>
        <v>0</v>
      </c>
      <c r="H14" s="459"/>
      <c r="I14" s="459"/>
      <c r="J14" s="459"/>
      <c r="K14" s="459"/>
      <c r="L14" s="459"/>
      <c r="M14" s="460"/>
      <c r="N14" s="196"/>
      <c r="O14" s="467">
        <f>申込書!O14</f>
        <v>0</v>
      </c>
      <c r="P14" s="468"/>
      <c r="Q14" s="468"/>
      <c r="R14" s="468"/>
      <c r="S14" s="468"/>
      <c r="T14" s="469"/>
    </row>
    <row r="15" spans="1:20" s="191" customFormat="1" ht="18" customHeight="1" x14ac:dyDescent="0.15">
      <c r="A15" s="194"/>
      <c r="B15" s="465" t="s">
        <v>12</v>
      </c>
      <c r="C15" s="197"/>
      <c r="D15" s="497" t="s">
        <v>104</v>
      </c>
      <c r="E15" s="497"/>
      <c r="F15" s="497"/>
      <c r="G15" s="198"/>
      <c r="H15" s="497" t="s">
        <v>102</v>
      </c>
      <c r="I15" s="497"/>
      <c r="J15" s="497"/>
      <c r="K15" s="497"/>
      <c r="L15" s="497"/>
      <c r="M15" s="498"/>
      <c r="N15" s="196"/>
      <c r="O15" s="467">
        <f>申込書!O15</f>
        <v>0</v>
      </c>
      <c r="P15" s="468"/>
      <c r="Q15" s="468"/>
      <c r="R15" s="468"/>
      <c r="S15" s="468"/>
      <c r="T15" s="469"/>
    </row>
    <row r="16" spans="1:20" s="191" customFormat="1" ht="18" customHeight="1" x14ac:dyDescent="0.15">
      <c r="A16" s="194"/>
      <c r="B16" s="466"/>
      <c r="C16" s="199" t="s">
        <v>61</v>
      </c>
      <c r="D16" s="470">
        <f>申込書!D16</f>
        <v>0</v>
      </c>
      <c r="E16" s="470"/>
      <c r="F16" s="470"/>
      <c r="G16" s="471"/>
      <c r="H16" s="200" t="s">
        <v>13</v>
      </c>
      <c r="I16" s="472">
        <f>申込書!I16</f>
        <v>0</v>
      </c>
      <c r="J16" s="472"/>
      <c r="K16" s="472"/>
      <c r="L16" s="472"/>
      <c r="M16" s="473"/>
      <c r="N16" s="201"/>
      <c r="O16" s="489">
        <f>申込書!O16</f>
        <v>0</v>
      </c>
      <c r="P16" s="490"/>
      <c r="Q16" s="490"/>
      <c r="R16" s="490"/>
      <c r="S16" s="490"/>
      <c r="T16" s="175" t="s">
        <v>119</v>
      </c>
    </row>
    <row r="17" spans="1:20" ht="5.0999999999999996" customHeight="1" x14ac:dyDescent="0.15">
      <c r="B17" s="202"/>
      <c r="C17" s="202"/>
      <c r="D17" s="202"/>
      <c r="E17" s="202"/>
      <c r="F17" s="202"/>
      <c r="G17" s="203"/>
      <c r="H17" s="193"/>
      <c r="I17" s="193"/>
      <c r="J17" s="193"/>
      <c r="K17" s="204"/>
      <c r="L17" s="193"/>
      <c r="M17" s="193"/>
      <c r="N17" s="193"/>
      <c r="O17" s="193"/>
      <c r="P17" s="205"/>
      <c r="Q17" s="193"/>
      <c r="R17" s="193"/>
      <c r="S17" s="193"/>
      <c r="T17" s="193"/>
    </row>
    <row r="18" spans="1:20" s="191" customFormat="1" ht="17.100000000000001" customHeight="1" x14ac:dyDescent="0.15">
      <c r="A18" s="206"/>
      <c r="B18" s="206" t="s">
        <v>82</v>
      </c>
      <c r="C18" s="206"/>
      <c r="D18" s="206"/>
      <c r="E18" s="193"/>
      <c r="F18" s="193"/>
      <c r="G18" s="193"/>
      <c r="H18" s="207" t="s">
        <v>79</v>
      </c>
      <c r="I18" s="231"/>
      <c r="J18" s="208" t="s">
        <v>1</v>
      </c>
      <c r="K18" s="232"/>
      <c r="L18" s="208" t="s">
        <v>43</v>
      </c>
      <c r="M18" s="233"/>
      <c r="N18" s="209" t="s">
        <v>74</v>
      </c>
      <c r="O18" s="419" t="s">
        <v>22</v>
      </c>
      <c r="P18" s="419"/>
      <c r="Q18" s="420">
        <f>Q2</f>
        <v>0</v>
      </c>
      <c r="R18" s="421"/>
      <c r="S18" s="421"/>
      <c r="T18" s="210" t="s">
        <v>105</v>
      </c>
    </row>
    <row r="19" spans="1:20" ht="17.100000000000001" customHeight="1" x14ac:dyDescent="0.15">
      <c r="B19" s="189" t="s">
        <v>76</v>
      </c>
      <c r="C19" s="190"/>
      <c r="D19" s="190"/>
      <c r="E19" s="430"/>
      <c r="F19" s="430"/>
      <c r="G19" s="211" t="s">
        <v>0</v>
      </c>
      <c r="H19" s="240"/>
      <c r="I19" s="211" t="s">
        <v>1</v>
      </c>
      <c r="J19" s="240"/>
      <c r="K19" s="211" t="s">
        <v>43</v>
      </c>
      <c r="L19" s="212" t="s">
        <v>44</v>
      </c>
      <c r="M19" s="241"/>
      <c r="N19" s="211" t="s">
        <v>45</v>
      </c>
      <c r="O19" s="213"/>
      <c r="P19" s="213"/>
      <c r="Q19" s="213"/>
      <c r="R19" s="213"/>
      <c r="S19" s="213"/>
      <c r="T19" s="214"/>
    </row>
    <row r="20" spans="1:20" ht="15" customHeight="1" x14ac:dyDescent="0.15">
      <c r="B20" s="431" t="s">
        <v>4</v>
      </c>
      <c r="C20" s="432"/>
      <c r="D20" s="415" t="s">
        <v>80</v>
      </c>
      <c r="E20" s="416"/>
      <c r="F20" s="433" t="s">
        <v>28</v>
      </c>
      <c r="G20" s="434"/>
      <c r="H20" s="432"/>
      <c r="I20" s="215" t="s">
        <v>35</v>
      </c>
      <c r="J20" s="415" t="s">
        <v>90</v>
      </c>
      <c r="K20" s="416"/>
      <c r="L20" s="415" t="s">
        <v>91</v>
      </c>
      <c r="M20" s="416"/>
      <c r="N20" s="417" t="s">
        <v>92</v>
      </c>
      <c r="O20" s="417"/>
      <c r="P20" s="418" t="s">
        <v>111</v>
      </c>
      <c r="Q20" s="418"/>
      <c r="R20" s="418" t="s">
        <v>75</v>
      </c>
      <c r="S20" s="418"/>
      <c r="T20" s="216" t="s">
        <v>112</v>
      </c>
    </row>
    <row r="21" spans="1:20" ht="18" customHeight="1" x14ac:dyDescent="0.15">
      <c r="B21" s="426" t="s">
        <v>46</v>
      </c>
      <c r="C21" s="427"/>
      <c r="D21" s="428"/>
      <c r="E21" s="429"/>
      <c r="F21" s="234"/>
      <c r="G21" s="217" t="s">
        <v>6</v>
      </c>
      <c r="H21" s="236"/>
      <c r="I21" s="237"/>
      <c r="J21" s="409"/>
      <c r="K21" s="410"/>
      <c r="L21" s="411"/>
      <c r="M21" s="412"/>
      <c r="N21" s="411"/>
      <c r="O21" s="413"/>
      <c r="P21" s="414">
        <f>J21+L21+N21</f>
        <v>0</v>
      </c>
      <c r="Q21" s="414"/>
      <c r="R21" s="408"/>
      <c r="S21" s="408"/>
      <c r="T21" s="218">
        <f>P21-R21</f>
        <v>0</v>
      </c>
    </row>
    <row r="22" spans="1:20" ht="18" customHeight="1" x14ac:dyDescent="0.15">
      <c r="B22" s="426" t="s">
        <v>47</v>
      </c>
      <c r="C22" s="427"/>
      <c r="D22" s="428"/>
      <c r="E22" s="429"/>
      <c r="F22" s="234"/>
      <c r="G22" s="217" t="s">
        <v>6</v>
      </c>
      <c r="H22" s="236"/>
      <c r="I22" s="237"/>
      <c r="J22" s="409"/>
      <c r="K22" s="410"/>
      <c r="L22" s="411"/>
      <c r="M22" s="412"/>
      <c r="N22" s="411"/>
      <c r="O22" s="413"/>
      <c r="P22" s="414">
        <f t="shared" ref="P22:P23" si="0">J22+L22+N22</f>
        <v>0</v>
      </c>
      <c r="Q22" s="414"/>
      <c r="R22" s="408"/>
      <c r="S22" s="408"/>
      <c r="T22" s="218">
        <f>P22-R22</f>
        <v>0</v>
      </c>
    </row>
    <row r="23" spans="1:20" ht="18" customHeight="1" x14ac:dyDescent="0.15">
      <c r="B23" s="422" t="s">
        <v>48</v>
      </c>
      <c r="C23" s="423"/>
      <c r="D23" s="424"/>
      <c r="E23" s="425"/>
      <c r="F23" s="235"/>
      <c r="G23" s="219" t="s">
        <v>6</v>
      </c>
      <c r="H23" s="238"/>
      <c r="I23" s="239"/>
      <c r="J23" s="409"/>
      <c r="K23" s="410"/>
      <c r="L23" s="411"/>
      <c r="M23" s="412"/>
      <c r="N23" s="411"/>
      <c r="O23" s="413"/>
      <c r="P23" s="414">
        <f t="shared" si="0"/>
        <v>0</v>
      </c>
      <c r="Q23" s="414"/>
      <c r="R23" s="408"/>
      <c r="S23" s="408"/>
      <c r="T23" s="218">
        <f>P23-R23</f>
        <v>0</v>
      </c>
    </row>
    <row r="24" spans="1:20" ht="18" customHeight="1" x14ac:dyDescent="0.15">
      <c r="B24" s="220"/>
      <c r="C24" s="221"/>
      <c r="D24" s="222"/>
      <c r="E24" s="223"/>
      <c r="F24" s="491" t="s">
        <v>110</v>
      </c>
      <c r="G24" s="491"/>
      <c r="H24" s="492"/>
      <c r="I24" s="224" t="s">
        <v>81</v>
      </c>
      <c r="J24" s="406">
        <f>SUM(J21:K23)</f>
        <v>0</v>
      </c>
      <c r="K24" s="406"/>
      <c r="L24" s="407">
        <f>SUM(L21:M23)</f>
        <v>0</v>
      </c>
      <c r="M24" s="407"/>
      <c r="N24" s="407">
        <f>SUM(N21:O23)</f>
        <v>0</v>
      </c>
      <c r="O24" s="407"/>
      <c r="P24" s="407">
        <f>SUM(P21:Q23)</f>
        <v>0</v>
      </c>
      <c r="Q24" s="407"/>
      <c r="R24" s="407">
        <f>SUM(R21:S23)</f>
        <v>0</v>
      </c>
      <c r="S24" s="407"/>
      <c r="T24" s="225">
        <f>SUM(T21:T23)</f>
        <v>0</v>
      </c>
    </row>
    <row r="25" spans="1:20" ht="5.0999999999999996" customHeight="1" x14ac:dyDescent="0.15">
      <c r="Q25" s="226"/>
      <c r="R25" s="226"/>
      <c r="S25" s="226"/>
      <c r="T25" s="226"/>
    </row>
    <row r="26" spans="1:20" s="191" customFormat="1" ht="17.100000000000001" customHeight="1" x14ac:dyDescent="0.15">
      <c r="A26" s="206"/>
      <c r="B26" s="206" t="s">
        <v>83</v>
      </c>
      <c r="C26" s="206"/>
      <c r="D26" s="206"/>
      <c r="E26" s="193"/>
      <c r="F26" s="193"/>
      <c r="G26" s="193"/>
      <c r="H26" s="207" t="s">
        <v>79</v>
      </c>
      <c r="I26" s="231"/>
      <c r="J26" s="208" t="s">
        <v>1</v>
      </c>
      <c r="K26" s="232"/>
      <c r="L26" s="208" t="s">
        <v>43</v>
      </c>
      <c r="M26" s="233"/>
      <c r="N26" s="209" t="s">
        <v>74</v>
      </c>
      <c r="O26" s="419" t="s">
        <v>22</v>
      </c>
      <c r="P26" s="419"/>
      <c r="Q26" s="420">
        <f>Q2</f>
        <v>0</v>
      </c>
      <c r="R26" s="421"/>
      <c r="S26" s="421"/>
      <c r="T26" s="210" t="s">
        <v>106</v>
      </c>
    </row>
    <row r="27" spans="1:20" ht="17.100000000000001" customHeight="1" x14ac:dyDescent="0.15">
      <c r="B27" s="189" t="s">
        <v>76</v>
      </c>
      <c r="C27" s="190"/>
      <c r="D27" s="190"/>
      <c r="E27" s="430"/>
      <c r="F27" s="430"/>
      <c r="G27" s="211" t="s">
        <v>0</v>
      </c>
      <c r="H27" s="240"/>
      <c r="I27" s="211" t="s">
        <v>1</v>
      </c>
      <c r="J27" s="240"/>
      <c r="K27" s="211" t="s">
        <v>43</v>
      </c>
      <c r="L27" s="212" t="s">
        <v>44</v>
      </c>
      <c r="M27" s="241"/>
      <c r="N27" s="211" t="s">
        <v>45</v>
      </c>
      <c r="O27" s="213"/>
      <c r="P27" s="213"/>
      <c r="Q27" s="213"/>
      <c r="R27" s="213"/>
      <c r="S27" s="213"/>
      <c r="T27" s="214"/>
    </row>
    <row r="28" spans="1:20" ht="15" customHeight="1" x14ac:dyDescent="0.15">
      <c r="B28" s="431" t="s">
        <v>4</v>
      </c>
      <c r="C28" s="432"/>
      <c r="D28" s="415" t="s">
        <v>80</v>
      </c>
      <c r="E28" s="416"/>
      <c r="F28" s="433" t="s">
        <v>28</v>
      </c>
      <c r="G28" s="434"/>
      <c r="H28" s="432"/>
      <c r="I28" s="215" t="s">
        <v>35</v>
      </c>
      <c r="J28" s="415" t="s">
        <v>90</v>
      </c>
      <c r="K28" s="416"/>
      <c r="L28" s="415" t="s">
        <v>91</v>
      </c>
      <c r="M28" s="416"/>
      <c r="N28" s="417" t="s">
        <v>92</v>
      </c>
      <c r="O28" s="417"/>
      <c r="P28" s="418" t="s">
        <v>111</v>
      </c>
      <c r="Q28" s="418"/>
      <c r="R28" s="418" t="s">
        <v>75</v>
      </c>
      <c r="S28" s="418"/>
      <c r="T28" s="216" t="s">
        <v>112</v>
      </c>
    </row>
    <row r="29" spans="1:20" ht="18" customHeight="1" x14ac:dyDescent="0.15">
      <c r="B29" s="426" t="s">
        <v>46</v>
      </c>
      <c r="C29" s="427"/>
      <c r="D29" s="428"/>
      <c r="E29" s="429"/>
      <c r="F29" s="234"/>
      <c r="G29" s="217" t="s">
        <v>6</v>
      </c>
      <c r="H29" s="236"/>
      <c r="I29" s="237"/>
      <c r="J29" s="409"/>
      <c r="K29" s="410"/>
      <c r="L29" s="411">
        <v>0</v>
      </c>
      <c r="M29" s="412"/>
      <c r="N29" s="411"/>
      <c r="O29" s="413"/>
      <c r="P29" s="414">
        <f t="shared" ref="P29:P31" si="1">J29+L29+N29</f>
        <v>0</v>
      </c>
      <c r="Q29" s="414"/>
      <c r="R29" s="408"/>
      <c r="S29" s="408"/>
      <c r="T29" s="218">
        <f>P29-R29</f>
        <v>0</v>
      </c>
    </row>
    <row r="30" spans="1:20" ht="18" customHeight="1" x14ac:dyDescent="0.15">
      <c r="B30" s="426" t="s">
        <v>47</v>
      </c>
      <c r="C30" s="427"/>
      <c r="D30" s="428"/>
      <c r="E30" s="429"/>
      <c r="F30" s="234"/>
      <c r="G30" s="217" t="s">
        <v>6</v>
      </c>
      <c r="H30" s="236"/>
      <c r="I30" s="237"/>
      <c r="J30" s="409"/>
      <c r="K30" s="410"/>
      <c r="L30" s="411">
        <v>0</v>
      </c>
      <c r="M30" s="412"/>
      <c r="N30" s="411"/>
      <c r="O30" s="413"/>
      <c r="P30" s="414">
        <f t="shared" si="1"/>
        <v>0</v>
      </c>
      <c r="Q30" s="414"/>
      <c r="R30" s="408"/>
      <c r="S30" s="408"/>
      <c r="T30" s="218">
        <f>P30-R30</f>
        <v>0</v>
      </c>
    </row>
    <row r="31" spans="1:20" ht="18" customHeight="1" x14ac:dyDescent="0.15">
      <c r="B31" s="422" t="s">
        <v>48</v>
      </c>
      <c r="C31" s="423"/>
      <c r="D31" s="424"/>
      <c r="E31" s="425"/>
      <c r="F31" s="235"/>
      <c r="G31" s="219" t="s">
        <v>6</v>
      </c>
      <c r="H31" s="238"/>
      <c r="I31" s="239"/>
      <c r="J31" s="409"/>
      <c r="K31" s="410"/>
      <c r="L31" s="411">
        <v>0</v>
      </c>
      <c r="M31" s="412"/>
      <c r="N31" s="411"/>
      <c r="O31" s="413"/>
      <c r="P31" s="414">
        <f t="shared" si="1"/>
        <v>0</v>
      </c>
      <c r="Q31" s="414"/>
      <c r="R31" s="408"/>
      <c r="S31" s="408"/>
      <c r="T31" s="218">
        <f>P31-R31</f>
        <v>0</v>
      </c>
    </row>
    <row r="32" spans="1:20" ht="18" customHeight="1" x14ac:dyDescent="0.15">
      <c r="B32" s="220"/>
      <c r="C32" s="221"/>
      <c r="D32" s="222"/>
      <c r="E32" s="223"/>
      <c r="F32" s="491" t="s">
        <v>110</v>
      </c>
      <c r="G32" s="491"/>
      <c r="H32" s="492"/>
      <c r="I32" s="224" t="s">
        <v>81</v>
      </c>
      <c r="J32" s="406">
        <f>SUM(J29:K31)</f>
        <v>0</v>
      </c>
      <c r="K32" s="406"/>
      <c r="L32" s="407">
        <f>SUM(L29:M31)</f>
        <v>0</v>
      </c>
      <c r="M32" s="407"/>
      <c r="N32" s="407">
        <f>SUM(N29:O31)</f>
        <v>0</v>
      </c>
      <c r="O32" s="407"/>
      <c r="P32" s="407">
        <f>SUM(P29:Q31)</f>
        <v>0</v>
      </c>
      <c r="Q32" s="407"/>
      <c r="R32" s="407">
        <f>SUM(R29:S31)</f>
        <v>0</v>
      </c>
      <c r="S32" s="407"/>
      <c r="T32" s="225">
        <f>SUM(T29:T31)</f>
        <v>0</v>
      </c>
    </row>
    <row r="33" spans="1:20" ht="5.0999999999999996" customHeight="1" x14ac:dyDescent="0.15"/>
    <row r="34" spans="1:20" s="191" customFormat="1" ht="17.100000000000001" customHeight="1" x14ac:dyDescent="0.15">
      <c r="A34" s="206"/>
      <c r="B34" s="206" t="s">
        <v>86</v>
      </c>
      <c r="C34" s="206"/>
      <c r="D34" s="206"/>
      <c r="E34" s="193"/>
      <c r="F34" s="193"/>
      <c r="G34" s="193"/>
      <c r="H34" s="207" t="s">
        <v>79</v>
      </c>
      <c r="I34" s="231"/>
      <c r="J34" s="208" t="s">
        <v>1</v>
      </c>
      <c r="K34" s="232"/>
      <c r="L34" s="208" t="s">
        <v>43</v>
      </c>
      <c r="M34" s="233"/>
      <c r="N34" s="209" t="s">
        <v>74</v>
      </c>
      <c r="O34" s="419" t="s">
        <v>22</v>
      </c>
      <c r="P34" s="419"/>
      <c r="Q34" s="420">
        <f>Q2</f>
        <v>0</v>
      </c>
      <c r="R34" s="421"/>
      <c r="S34" s="421"/>
      <c r="T34" s="210" t="s">
        <v>107</v>
      </c>
    </row>
    <row r="35" spans="1:20" ht="17.100000000000001" customHeight="1" x14ac:dyDescent="0.15">
      <c r="B35" s="189" t="s">
        <v>76</v>
      </c>
      <c r="C35" s="190"/>
      <c r="D35" s="190"/>
      <c r="E35" s="430"/>
      <c r="F35" s="430"/>
      <c r="G35" s="211" t="s">
        <v>0</v>
      </c>
      <c r="H35" s="240"/>
      <c r="I35" s="211" t="s">
        <v>1</v>
      </c>
      <c r="J35" s="240"/>
      <c r="K35" s="211" t="s">
        <v>43</v>
      </c>
      <c r="L35" s="212" t="s">
        <v>44</v>
      </c>
      <c r="M35" s="241"/>
      <c r="N35" s="211" t="s">
        <v>45</v>
      </c>
      <c r="O35" s="213"/>
      <c r="P35" s="213"/>
      <c r="Q35" s="213"/>
      <c r="R35" s="213"/>
      <c r="S35" s="213"/>
      <c r="T35" s="214"/>
    </row>
    <row r="36" spans="1:20" ht="15" customHeight="1" x14ac:dyDescent="0.15">
      <c r="B36" s="431" t="s">
        <v>4</v>
      </c>
      <c r="C36" s="432"/>
      <c r="D36" s="415" t="s">
        <v>80</v>
      </c>
      <c r="E36" s="416"/>
      <c r="F36" s="433" t="s">
        <v>28</v>
      </c>
      <c r="G36" s="434"/>
      <c r="H36" s="432"/>
      <c r="I36" s="215" t="s">
        <v>35</v>
      </c>
      <c r="J36" s="415" t="s">
        <v>90</v>
      </c>
      <c r="K36" s="416"/>
      <c r="L36" s="415" t="s">
        <v>91</v>
      </c>
      <c r="M36" s="416"/>
      <c r="N36" s="417" t="s">
        <v>92</v>
      </c>
      <c r="O36" s="417"/>
      <c r="P36" s="418" t="s">
        <v>111</v>
      </c>
      <c r="Q36" s="418"/>
      <c r="R36" s="418" t="s">
        <v>75</v>
      </c>
      <c r="S36" s="418"/>
      <c r="T36" s="216" t="s">
        <v>112</v>
      </c>
    </row>
    <row r="37" spans="1:20" ht="18" customHeight="1" x14ac:dyDescent="0.15">
      <c r="B37" s="426" t="s">
        <v>46</v>
      </c>
      <c r="C37" s="427"/>
      <c r="D37" s="428"/>
      <c r="E37" s="429"/>
      <c r="F37" s="234"/>
      <c r="G37" s="217" t="s">
        <v>6</v>
      </c>
      <c r="H37" s="236"/>
      <c r="I37" s="237"/>
      <c r="J37" s="409"/>
      <c r="K37" s="410"/>
      <c r="L37" s="411"/>
      <c r="M37" s="412"/>
      <c r="N37" s="411"/>
      <c r="O37" s="413"/>
      <c r="P37" s="414">
        <f t="shared" ref="P37:P39" si="2">J37+L37+N37</f>
        <v>0</v>
      </c>
      <c r="Q37" s="414"/>
      <c r="R37" s="408"/>
      <c r="S37" s="408"/>
      <c r="T37" s="218">
        <f>P37-R37</f>
        <v>0</v>
      </c>
    </row>
    <row r="38" spans="1:20" ht="18" customHeight="1" x14ac:dyDescent="0.15">
      <c r="B38" s="426" t="s">
        <v>47</v>
      </c>
      <c r="C38" s="427"/>
      <c r="D38" s="428"/>
      <c r="E38" s="429"/>
      <c r="F38" s="234"/>
      <c r="G38" s="217" t="s">
        <v>6</v>
      </c>
      <c r="H38" s="236"/>
      <c r="I38" s="237"/>
      <c r="J38" s="409"/>
      <c r="K38" s="410"/>
      <c r="L38" s="411"/>
      <c r="M38" s="412"/>
      <c r="N38" s="411"/>
      <c r="O38" s="413"/>
      <c r="P38" s="414">
        <f t="shared" si="2"/>
        <v>0</v>
      </c>
      <c r="Q38" s="414"/>
      <c r="R38" s="408"/>
      <c r="S38" s="408"/>
      <c r="T38" s="218">
        <f>P38-R38</f>
        <v>0</v>
      </c>
    </row>
    <row r="39" spans="1:20" ht="18" customHeight="1" x14ac:dyDescent="0.15">
      <c r="B39" s="422" t="s">
        <v>48</v>
      </c>
      <c r="C39" s="423"/>
      <c r="D39" s="424"/>
      <c r="E39" s="425"/>
      <c r="F39" s="235"/>
      <c r="G39" s="219" t="s">
        <v>6</v>
      </c>
      <c r="H39" s="238"/>
      <c r="I39" s="239"/>
      <c r="J39" s="409"/>
      <c r="K39" s="410"/>
      <c r="L39" s="411"/>
      <c r="M39" s="412"/>
      <c r="N39" s="411"/>
      <c r="O39" s="413"/>
      <c r="P39" s="414">
        <f t="shared" si="2"/>
        <v>0</v>
      </c>
      <c r="Q39" s="414"/>
      <c r="R39" s="408"/>
      <c r="S39" s="408"/>
      <c r="T39" s="218">
        <f>P39-R39</f>
        <v>0</v>
      </c>
    </row>
    <row r="40" spans="1:20" ht="18" customHeight="1" x14ac:dyDescent="0.15">
      <c r="B40" s="220"/>
      <c r="C40" s="221"/>
      <c r="D40" s="222"/>
      <c r="E40" s="223"/>
      <c r="F40" s="491" t="s">
        <v>110</v>
      </c>
      <c r="G40" s="491"/>
      <c r="H40" s="492"/>
      <c r="I40" s="224" t="s">
        <v>81</v>
      </c>
      <c r="J40" s="406">
        <f>SUM(J37:K39)</f>
        <v>0</v>
      </c>
      <c r="K40" s="406"/>
      <c r="L40" s="407">
        <f>SUM(L37:M39)</f>
        <v>0</v>
      </c>
      <c r="M40" s="407"/>
      <c r="N40" s="407">
        <f>SUM(N37:O39)</f>
        <v>0</v>
      </c>
      <c r="O40" s="407"/>
      <c r="P40" s="407">
        <f>SUM(P37:Q39)</f>
        <v>0</v>
      </c>
      <c r="Q40" s="407"/>
      <c r="R40" s="407">
        <f>SUM(R37:S39)</f>
        <v>0</v>
      </c>
      <c r="S40" s="407"/>
      <c r="T40" s="225">
        <f>SUM(T37:T39)</f>
        <v>0</v>
      </c>
    </row>
    <row r="41" spans="1:20" ht="5.0999999999999996" customHeight="1" x14ac:dyDescent="0.15">
      <c r="Q41" s="227"/>
      <c r="R41" s="227"/>
      <c r="S41" s="227"/>
      <c r="T41" s="227"/>
    </row>
    <row r="42" spans="1:20" s="191" customFormat="1" ht="17.100000000000001" customHeight="1" x14ac:dyDescent="0.15">
      <c r="A42" s="206"/>
      <c r="B42" s="206" t="s">
        <v>85</v>
      </c>
      <c r="C42" s="206"/>
      <c r="D42" s="206"/>
      <c r="E42" s="193"/>
      <c r="F42" s="193"/>
      <c r="G42" s="193"/>
      <c r="H42" s="207" t="s">
        <v>79</v>
      </c>
      <c r="I42" s="231"/>
      <c r="J42" s="208" t="s">
        <v>1</v>
      </c>
      <c r="K42" s="232"/>
      <c r="L42" s="208" t="s">
        <v>43</v>
      </c>
      <c r="M42" s="233"/>
      <c r="N42" s="209" t="s">
        <v>74</v>
      </c>
      <c r="O42" s="419" t="s">
        <v>22</v>
      </c>
      <c r="P42" s="419"/>
      <c r="Q42" s="420">
        <f>Q2</f>
        <v>0</v>
      </c>
      <c r="R42" s="421"/>
      <c r="S42" s="421"/>
      <c r="T42" s="210" t="s">
        <v>108</v>
      </c>
    </row>
    <row r="43" spans="1:20" ht="17.100000000000001" customHeight="1" x14ac:dyDescent="0.15">
      <c r="B43" s="189" t="s">
        <v>76</v>
      </c>
      <c r="C43" s="190"/>
      <c r="D43" s="190"/>
      <c r="E43" s="430"/>
      <c r="F43" s="430"/>
      <c r="G43" s="211" t="s">
        <v>0</v>
      </c>
      <c r="H43" s="240"/>
      <c r="I43" s="211" t="s">
        <v>1</v>
      </c>
      <c r="J43" s="240"/>
      <c r="K43" s="211" t="s">
        <v>43</v>
      </c>
      <c r="L43" s="212" t="s">
        <v>44</v>
      </c>
      <c r="M43" s="241"/>
      <c r="N43" s="211" t="s">
        <v>45</v>
      </c>
      <c r="O43" s="213"/>
      <c r="P43" s="213"/>
      <c r="Q43" s="213"/>
      <c r="R43" s="213"/>
      <c r="S43" s="213"/>
      <c r="T43" s="214"/>
    </row>
    <row r="44" spans="1:20" ht="15" customHeight="1" x14ac:dyDescent="0.15">
      <c r="B44" s="431" t="s">
        <v>4</v>
      </c>
      <c r="C44" s="432"/>
      <c r="D44" s="415" t="s">
        <v>80</v>
      </c>
      <c r="E44" s="416"/>
      <c r="F44" s="433" t="s">
        <v>28</v>
      </c>
      <c r="G44" s="434"/>
      <c r="H44" s="432"/>
      <c r="I44" s="215" t="s">
        <v>35</v>
      </c>
      <c r="J44" s="415" t="s">
        <v>90</v>
      </c>
      <c r="K44" s="416"/>
      <c r="L44" s="415" t="s">
        <v>91</v>
      </c>
      <c r="M44" s="416"/>
      <c r="N44" s="417" t="s">
        <v>92</v>
      </c>
      <c r="O44" s="417"/>
      <c r="P44" s="418" t="s">
        <v>111</v>
      </c>
      <c r="Q44" s="418"/>
      <c r="R44" s="418" t="s">
        <v>75</v>
      </c>
      <c r="S44" s="418"/>
      <c r="T44" s="216" t="s">
        <v>112</v>
      </c>
    </row>
    <row r="45" spans="1:20" ht="18" customHeight="1" x14ac:dyDescent="0.15">
      <c r="B45" s="426" t="s">
        <v>46</v>
      </c>
      <c r="C45" s="427"/>
      <c r="D45" s="428"/>
      <c r="E45" s="429"/>
      <c r="F45" s="234"/>
      <c r="G45" s="217" t="s">
        <v>6</v>
      </c>
      <c r="H45" s="236"/>
      <c r="I45" s="237"/>
      <c r="J45" s="409"/>
      <c r="K45" s="410"/>
      <c r="L45" s="411"/>
      <c r="M45" s="412"/>
      <c r="N45" s="411"/>
      <c r="O45" s="413"/>
      <c r="P45" s="414">
        <f t="shared" ref="P45:P47" si="3">J45+L45+N45</f>
        <v>0</v>
      </c>
      <c r="Q45" s="414"/>
      <c r="R45" s="408"/>
      <c r="S45" s="408"/>
      <c r="T45" s="218">
        <f>P45-R45</f>
        <v>0</v>
      </c>
    </row>
    <row r="46" spans="1:20" ht="18" customHeight="1" x14ac:dyDescent="0.15">
      <c r="B46" s="426" t="s">
        <v>47</v>
      </c>
      <c r="C46" s="427"/>
      <c r="D46" s="428"/>
      <c r="E46" s="429"/>
      <c r="F46" s="234"/>
      <c r="G46" s="217" t="s">
        <v>6</v>
      </c>
      <c r="H46" s="236"/>
      <c r="I46" s="237"/>
      <c r="J46" s="409"/>
      <c r="K46" s="410"/>
      <c r="L46" s="411"/>
      <c r="M46" s="412"/>
      <c r="N46" s="411"/>
      <c r="O46" s="413"/>
      <c r="P46" s="414">
        <f t="shared" si="3"/>
        <v>0</v>
      </c>
      <c r="Q46" s="414"/>
      <c r="R46" s="408"/>
      <c r="S46" s="408"/>
      <c r="T46" s="218">
        <f>P46-R46</f>
        <v>0</v>
      </c>
    </row>
    <row r="47" spans="1:20" ht="18" customHeight="1" x14ac:dyDescent="0.15">
      <c r="B47" s="422" t="s">
        <v>48</v>
      </c>
      <c r="C47" s="423"/>
      <c r="D47" s="424"/>
      <c r="E47" s="425"/>
      <c r="F47" s="235"/>
      <c r="G47" s="219" t="s">
        <v>6</v>
      </c>
      <c r="H47" s="238"/>
      <c r="I47" s="239"/>
      <c r="J47" s="409"/>
      <c r="K47" s="410"/>
      <c r="L47" s="411"/>
      <c r="M47" s="412"/>
      <c r="N47" s="411"/>
      <c r="O47" s="413"/>
      <c r="P47" s="414">
        <f t="shared" si="3"/>
        <v>0</v>
      </c>
      <c r="Q47" s="414"/>
      <c r="R47" s="408"/>
      <c r="S47" s="408"/>
      <c r="T47" s="218">
        <f>P47-R47</f>
        <v>0</v>
      </c>
    </row>
    <row r="48" spans="1:20" ht="18" customHeight="1" x14ac:dyDescent="0.15">
      <c r="B48" s="220"/>
      <c r="C48" s="221"/>
      <c r="D48" s="222"/>
      <c r="E48" s="223"/>
      <c r="F48" s="491" t="s">
        <v>110</v>
      </c>
      <c r="G48" s="491"/>
      <c r="H48" s="492"/>
      <c r="I48" s="224" t="s">
        <v>81</v>
      </c>
      <c r="J48" s="406">
        <f>SUM(J45:K47)</f>
        <v>0</v>
      </c>
      <c r="K48" s="406"/>
      <c r="L48" s="407">
        <f>SUM(L45:M47)</f>
        <v>0</v>
      </c>
      <c r="M48" s="407"/>
      <c r="N48" s="407">
        <f>SUM(N45:O47)</f>
        <v>0</v>
      </c>
      <c r="O48" s="407"/>
      <c r="P48" s="407">
        <f>SUM(P45:Q47)</f>
        <v>0</v>
      </c>
      <c r="Q48" s="407"/>
      <c r="R48" s="407">
        <f>SUM(R45:S47)</f>
        <v>0</v>
      </c>
      <c r="S48" s="407"/>
      <c r="T48" s="225">
        <f>SUM(T45:T47)</f>
        <v>0</v>
      </c>
    </row>
    <row r="49" spans="1:20" ht="5.0999999999999996" customHeight="1" x14ac:dyDescent="0.15"/>
    <row r="50" spans="1:20" s="191" customFormat="1" ht="17.100000000000001" customHeight="1" x14ac:dyDescent="0.15">
      <c r="A50" s="206"/>
      <c r="B50" s="206" t="s">
        <v>84</v>
      </c>
      <c r="C50" s="206"/>
      <c r="D50" s="206"/>
      <c r="E50" s="193"/>
      <c r="F50" s="193"/>
      <c r="G50" s="193"/>
      <c r="H50" s="207" t="s">
        <v>79</v>
      </c>
      <c r="I50" s="231"/>
      <c r="J50" s="208" t="s">
        <v>1</v>
      </c>
      <c r="K50" s="232"/>
      <c r="L50" s="208" t="s">
        <v>43</v>
      </c>
      <c r="M50" s="233"/>
      <c r="N50" s="209" t="s">
        <v>74</v>
      </c>
      <c r="O50" s="419" t="s">
        <v>22</v>
      </c>
      <c r="P50" s="419"/>
      <c r="Q50" s="420">
        <f>Q2</f>
        <v>0</v>
      </c>
      <c r="R50" s="421"/>
      <c r="S50" s="421"/>
      <c r="T50" s="210" t="s">
        <v>109</v>
      </c>
    </row>
    <row r="51" spans="1:20" ht="17.100000000000001" customHeight="1" x14ac:dyDescent="0.15">
      <c r="B51" s="189" t="s">
        <v>76</v>
      </c>
      <c r="C51" s="190"/>
      <c r="D51" s="190"/>
      <c r="E51" s="430"/>
      <c r="F51" s="430"/>
      <c r="G51" s="211" t="s">
        <v>0</v>
      </c>
      <c r="H51" s="240"/>
      <c r="I51" s="211" t="s">
        <v>1</v>
      </c>
      <c r="J51" s="240"/>
      <c r="K51" s="211" t="s">
        <v>43</v>
      </c>
      <c r="L51" s="212" t="s">
        <v>44</v>
      </c>
      <c r="M51" s="241"/>
      <c r="N51" s="211" t="s">
        <v>45</v>
      </c>
      <c r="O51" s="213"/>
      <c r="P51" s="213"/>
      <c r="Q51" s="213"/>
      <c r="R51" s="213"/>
      <c r="S51" s="213"/>
      <c r="T51" s="214"/>
    </row>
    <row r="52" spans="1:20" ht="15" customHeight="1" x14ac:dyDescent="0.15">
      <c r="B52" s="431" t="s">
        <v>4</v>
      </c>
      <c r="C52" s="432"/>
      <c r="D52" s="415" t="s">
        <v>80</v>
      </c>
      <c r="E52" s="416"/>
      <c r="F52" s="433" t="s">
        <v>28</v>
      </c>
      <c r="G52" s="434"/>
      <c r="H52" s="432"/>
      <c r="I52" s="215" t="s">
        <v>35</v>
      </c>
      <c r="J52" s="415" t="s">
        <v>90</v>
      </c>
      <c r="K52" s="416"/>
      <c r="L52" s="415" t="s">
        <v>91</v>
      </c>
      <c r="M52" s="416"/>
      <c r="N52" s="417" t="s">
        <v>92</v>
      </c>
      <c r="O52" s="417"/>
      <c r="P52" s="418" t="s">
        <v>111</v>
      </c>
      <c r="Q52" s="418"/>
      <c r="R52" s="418" t="s">
        <v>75</v>
      </c>
      <c r="S52" s="418"/>
      <c r="T52" s="216" t="s">
        <v>112</v>
      </c>
    </row>
    <row r="53" spans="1:20" ht="18" customHeight="1" x14ac:dyDescent="0.15">
      <c r="B53" s="426" t="s">
        <v>46</v>
      </c>
      <c r="C53" s="427"/>
      <c r="D53" s="428"/>
      <c r="E53" s="429"/>
      <c r="F53" s="234"/>
      <c r="G53" s="217" t="s">
        <v>6</v>
      </c>
      <c r="H53" s="236"/>
      <c r="I53" s="237"/>
      <c r="J53" s="409"/>
      <c r="K53" s="410"/>
      <c r="L53" s="411"/>
      <c r="M53" s="412"/>
      <c r="N53" s="411"/>
      <c r="O53" s="413"/>
      <c r="P53" s="414">
        <f t="shared" ref="P53:P55" si="4">J53+L53+N53</f>
        <v>0</v>
      </c>
      <c r="Q53" s="414"/>
      <c r="R53" s="408"/>
      <c r="S53" s="408"/>
      <c r="T53" s="218">
        <f>P53-R53</f>
        <v>0</v>
      </c>
    </row>
    <row r="54" spans="1:20" ht="18" customHeight="1" x14ac:dyDescent="0.15">
      <c r="B54" s="426" t="s">
        <v>47</v>
      </c>
      <c r="C54" s="427"/>
      <c r="D54" s="428"/>
      <c r="E54" s="429"/>
      <c r="F54" s="234"/>
      <c r="G54" s="217" t="s">
        <v>6</v>
      </c>
      <c r="H54" s="236"/>
      <c r="I54" s="237"/>
      <c r="J54" s="409"/>
      <c r="K54" s="410"/>
      <c r="L54" s="411"/>
      <c r="M54" s="412"/>
      <c r="N54" s="411"/>
      <c r="O54" s="413"/>
      <c r="P54" s="414">
        <f t="shared" si="4"/>
        <v>0</v>
      </c>
      <c r="Q54" s="414"/>
      <c r="R54" s="408"/>
      <c r="S54" s="408"/>
      <c r="T54" s="218">
        <f>P54-R54</f>
        <v>0</v>
      </c>
    </row>
    <row r="55" spans="1:20" ht="18" customHeight="1" x14ac:dyDescent="0.15">
      <c r="B55" s="422" t="s">
        <v>48</v>
      </c>
      <c r="C55" s="423"/>
      <c r="D55" s="424"/>
      <c r="E55" s="425"/>
      <c r="F55" s="235"/>
      <c r="G55" s="219" t="s">
        <v>6</v>
      </c>
      <c r="H55" s="238"/>
      <c r="I55" s="239"/>
      <c r="J55" s="409"/>
      <c r="K55" s="410"/>
      <c r="L55" s="411"/>
      <c r="M55" s="412"/>
      <c r="N55" s="411"/>
      <c r="O55" s="413"/>
      <c r="P55" s="414">
        <f t="shared" si="4"/>
        <v>0</v>
      </c>
      <c r="Q55" s="414"/>
      <c r="R55" s="408"/>
      <c r="S55" s="408"/>
      <c r="T55" s="218">
        <f>P55-R55</f>
        <v>0</v>
      </c>
    </row>
    <row r="56" spans="1:20" ht="18" customHeight="1" x14ac:dyDescent="0.15">
      <c r="B56" s="220"/>
      <c r="C56" s="221"/>
      <c r="D56" s="222"/>
      <c r="E56" s="223"/>
      <c r="F56" s="491" t="s">
        <v>110</v>
      </c>
      <c r="G56" s="491"/>
      <c r="H56" s="492"/>
      <c r="I56" s="224" t="s">
        <v>81</v>
      </c>
      <c r="J56" s="406">
        <f>SUM(J53:K55)</f>
        <v>0</v>
      </c>
      <c r="K56" s="406"/>
      <c r="L56" s="407">
        <f>SUM(L53:M55)</f>
        <v>0</v>
      </c>
      <c r="M56" s="407"/>
      <c r="N56" s="407">
        <f>SUM(N53:O55)</f>
        <v>0</v>
      </c>
      <c r="O56" s="407"/>
      <c r="P56" s="407">
        <f>SUM(P53:Q55)</f>
        <v>0</v>
      </c>
      <c r="Q56" s="407"/>
      <c r="R56" s="407">
        <f>SUM(R53:S55)</f>
        <v>0</v>
      </c>
      <c r="S56" s="407"/>
      <c r="T56" s="225">
        <f>SUM(T53:T55)</f>
        <v>0</v>
      </c>
    </row>
    <row r="57" spans="1:20" ht="5.0999999999999996" customHeight="1" x14ac:dyDescent="0.15"/>
    <row r="58" spans="1:20" x14ac:dyDescent="0.15">
      <c r="B58" s="228" t="s">
        <v>20</v>
      </c>
    </row>
    <row r="59" spans="1:20" x14ac:dyDescent="0.15">
      <c r="B59" s="229" t="s">
        <v>94</v>
      </c>
    </row>
  </sheetData>
  <sheetProtection password="C7A2" sheet="1" objects="1" scenarios="1" selectLockedCells="1"/>
  <mergeCells count="224">
    <mergeCell ref="O4:P6"/>
    <mergeCell ref="O7:T8"/>
    <mergeCell ref="O9:T10"/>
    <mergeCell ref="O11:T11"/>
    <mergeCell ref="P12:T12"/>
    <mergeCell ref="O13:T13"/>
    <mergeCell ref="O16:S16"/>
    <mergeCell ref="F48:H48"/>
    <mergeCell ref="F56:H56"/>
    <mergeCell ref="B4:N6"/>
    <mergeCell ref="R6:T6"/>
    <mergeCell ref="H15:M15"/>
    <mergeCell ref="D15:F15"/>
    <mergeCell ref="F24:H24"/>
    <mergeCell ref="F32:H32"/>
    <mergeCell ref="F40:H40"/>
    <mergeCell ref="O18:P18"/>
    <mergeCell ref="O26:P26"/>
    <mergeCell ref="P31:Q31"/>
    <mergeCell ref="R31:S31"/>
    <mergeCell ref="B30:C30"/>
    <mergeCell ref="D30:E30"/>
    <mergeCell ref="B31:C31"/>
    <mergeCell ref="D31:E31"/>
    <mergeCell ref="E27:F27"/>
    <mergeCell ref="J31:K31"/>
    <mergeCell ref="L31:M31"/>
    <mergeCell ref="N31:O31"/>
    <mergeCell ref="J30:K30"/>
    <mergeCell ref="L30:M30"/>
    <mergeCell ref="N30:O30"/>
    <mergeCell ref="L20:M20"/>
    <mergeCell ref="N20:O20"/>
    <mergeCell ref="F36:H36"/>
    <mergeCell ref="F44:H44"/>
    <mergeCell ref="O34:P34"/>
    <mergeCell ref="J24:K24"/>
    <mergeCell ref="J28:K28"/>
    <mergeCell ref="L28:M28"/>
    <mergeCell ref="N28:O28"/>
    <mergeCell ref="R20:S20"/>
    <mergeCell ref="J21:K21"/>
    <mergeCell ref="J22:K22"/>
    <mergeCell ref="Q42:S42"/>
    <mergeCell ref="O42:P42"/>
    <mergeCell ref="E43:F43"/>
    <mergeCell ref="N32:O32"/>
    <mergeCell ref="P32:Q32"/>
    <mergeCell ref="R32:S32"/>
    <mergeCell ref="N36:O36"/>
    <mergeCell ref="P20:Q20"/>
    <mergeCell ref="J29:K29"/>
    <mergeCell ref="L29:M29"/>
    <mergeCell ref="D28:E28"/>
    <mergeCell ref="N29:O29"/>
    <mergeCell ref="P28:Q28"/>
    <mergeCell ref="D20:E20"/>
    <mergeCell ref="P36:Q36"/>
    <mergeCell ref="R36:S36"/>
    <mergeCell ref="N37:O37"/>
    <mergeCell ref="P37:Q37"/>
    <mergeCell ref="R28:S28"/>
    <mergeCell ref="P30:Q30"/>
    <mergeCell ref="R30:S30"/>
    <mergeCell ref="B14:F14"/>
    <mergeCell ref="G14:M14"/>
    <mergeCell ref="L24:M24"/>
    <mergeCell ref="R29:S29"/>
    <mergeCell ref="B15:B16"/>
    <mergeCell ref="O15:T15"/>
    <mergeCell ref="D16:G16"/>
    <mergeCell ref="I16:M16"/>
    <mergeCell ref="O14:T14"/>
    <mergeCell ref="R21:S21"/>
    <mergeCell ref="R22:S22"/>
    <mergeCell ref="R23:S23"/>
    <mergeCell ref="F20:H20"/>
    <mergeCell ref="F28:H28"/>
    <mergeCell ref="B28:C28"/>
    <mergeCell ref="B21:C21"/>
    <mergeCell ref="D21:E21"/>
    <mergeCell ref="Q18:S18"/>
    <mergeCell ref="Q26:S26"/>
    <mergeCell ref="N24:O24"/>
    <mergeCell ref="P24:Q24"/>
    <mergeCell ref="P29:Q29"/>
    <mergeCell ref="B8:N8"/>
    <mergeCell ref="B10:F10"/>
    <mergeCell ref="G10:M10"/>
    <mergeCell ref="B11:F11"/>
    <mergeCell ref="G11:M11"/>
    <mergeCell ref="B12:F12"/>
    <mergeCell ref="G12:M12"/>
    <mergeCell ref="B13:F13"/>
    <mergeCell ref="G13:M13"/>
    <mergeCell ref="R24:S24"/>
    <mergeCell ref="E19:F19"/>
    <mergeCell ref="B20:C20"/>
    <mergeCell ref="D23:E23"/>
    <mergeCell ref="D22:E22"/>
    <mergeCell ref="B29:C29"/>
    <mergeCell ref="D29:E29"/>
    <mergeCell ref="B23:C23"/>
    <mergeCell ref="J20:K20"/>
    <mergeCell ref="B22:C22"/>
    <mergeCell ref="B1:T1"/>
    <mergeCell ref="O2:P2"/>
    <mergeCell ref="Q2:T2"/>
    <mergeCell ref="B3:K3"/>
    <mergeCell ref="C7:N7"/>
    <mergeCell ref="R4:T4"/>
    <mergeCell ref="R5:T5"/>
    <mergeCell ref="B38:C38"/>
    <mergeCell ref="D38:E38"/>
    <mergeCell ref="B37:C37"/>
    <mergeCell ref="D37:E37"/>
    <mergeCell ref="E35:F35"/>
    <mergeCell ref="Q34:S34"/>
    <mergeCell ref="B36:C36"/>
    <mergeCell ref="D36:E36"/>
    <mergeCell ref="J37:K37"/>
    <mergeCell ref="L37:M37"/>
    <mergeCell ref="N21:O21"/>
    <mergeCell ref="N22:O22"/>
    <mergeCell ref="N23:O23"/>
    <mergeCell ref="P21:Q21"/>
    <mergeCell ref="P22:Q22"/>
    <mergeCell ref="P23:Q23"/>
    <mergeCell ref="R37:S37"/>
    <mergeCell ref="B44:C44"/>
    <mergeCell ref="D44:E44"/>
    <mergeCell ref="B39:C39"/>
    <mergeCell ref="D39:E39"/>
    <mergeCell ref="J39:K39"/>
    <mergeCell ref="L39:M39"/>
    <mergeCell ref="N39:O39"/>
    <mergeCell ref="J44:K44"/>
    <mergeCell ref="B47:C47"/>
    <mergeCell ref="D47:E47"/>
    <mergeCell ref="B46:C46"/>
    <mergeCell ref="D46:E46"/>
    <mergeCell ref="J46:K46"/>
    <mergeCell ref="B45:C45"/>
    <mergeCell ref="D45:E45"/>
    <mergeCell ref="N44:O44"/>
    <mergeCell ref="N47:O47"/>
    <mergeCell ref="B55:C55"/>
    <mergeCell ref="D55:E55"/>
    <mergeCell ref="J55:K55"/>
    <mergeCell ref="L55:M55"/>
    <mergeCell ref="B54:C54"/>
    <mergeCell ref="D54:E54"/>
    <mergeCell ref="J23:K23"/>
    <mergeCell ref="L21:M21"/>
    <mergeCell ref="L22:M22"/>
    <mergeCell ref="L23:M23"/>
    <mergeCell ref="J32:K32"/>
    <mergeCell ref="L32:M32"/>
    <mergeCell ref="J36:K36"/>
    <mergeCell ref="L36:M36"/>
    <mergeCell ref="L44:M44"/>
    <mergeCell ref="J47:K47"/>
    <mergeCell ref="L47:M47"/>
    <mergeCell ref="B53:C53"/>
    <mergeCell ref="D53:E53"/>
    <mergeCell ref="E51:F51"/>
    <mergeCell ref="B52:C52"/>
    <mergeCell ref="D52:E52"/>
    <mergeCell ref="F52:H52"/>
    <mergeCell ref="L53:M53"/>
    <mergeCell ref="J38:K38"/>
    <mergeCell ref="L38:M38"/>
    <mergeCell ref="N38:O38"/>
    <mergeCell ref="P38:Q38"/>
    <mergeCell ref="R38:S38"/>
    <mergeCell ref="R39:S39"/>
    <mergeCell ref="J40:K40"/>
    <mergeCell ref="L40:M40"/>
    <mergeCell ref="N40:O40"/>
    <mergeCell ref="P40:Q40"/>
    <mergeCell ref="R40:S40"/>
    <mergeCell ref="P39:Q39"/>
    <mergeCell ref="P44:Q44"/>
    <mergeCell ref="R44:S44"/>
    <mergeCell ref="J45:K45"/>
    <mergeCell ref="L45:M45"/>
    <mergeCell ref="N45:O45"/>
    <mergeCell ref="P45:Q45"/>
    <mergeCell ref="R45:S45"/>
    <mergeCell ref="L46:M46"/>
    <mergeCell ref="N46:O46"/>
    <mergeCell ref="P46:Q46"/>
    <mergeCell ref="R46:S46"/>
    <mergeCell ref="P47:Q47"/>
    <mergeCell ref="R47:S47"/>
    <mergeCell ref="J48:K48"/>
    <mergeCell ref="L48:M48"/>
    <mergeCell ref="N48:O48"/>
    <mergeCell ref="P48:Q48"/>
    <mergeCell ref="R48:S48"/>
    <mergeCell ref="J52:K52"/>
    <mergeCell ref="L52:M52"/>
    <mergeCell ref="N52:O52"/>
    <mergeCell ref="P52:Q52"/>
    <mergeCell ref="R52:S52"/>
    <mergeCell ref="O50:P50"/>
    <mergeCell ref="Q50:S50"/>
    <mergeCell ref="J56:K56"/>
    <mergeCell ref="L56:M56"/>
    <mergeCell ref="N56:O56"/>
    <mergeCell ref="P56:Q56"/>
    <mergeCell ref="R56:S56"/>
    <mergeCell ref="R53:S53"/>
    <mergeCell ref="J54:K54"/>
    <mergeCell ref="L54:M54"/>
    <mergeCell ref="N54:O54"/>
    <mergeCell ref="P54:Q54"/>
    <mergeCell ref="R54:S54"/>
    <mergeCell ref="J53:K53"/>
    <mergeCell ref="N55:O55"/>
    <mergeCell ref="P55:Q55"/>
    <mergeCell ref="R55:S55"/>
    <mergeCell ref="N53:O53"/>
    <mergeCell ref="P53:Q53"/>
  </mergeCells>
  <phoneticPr fontId="2"/>
  <dataValidations count="1">
    <dataValidation type="list" allowBlank="1" showInputMessage="1" showErrorMessage="1" sqref="D21:E24 D29:E32 D37:E40 D45:E48 D53:E56" xr:uid="{00000000-0002-0000-0100-000000000000}">
      <formula1>"追加,変更,CXL"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88" orientation="portrait" r:id="rId1"/>
  <headerFooter>
    <oddFooter>&amp;R&amp;8 &amp;KA6A6A62014年6月　慶應義塾日吉キャンパス協生館運営センター</oddFoot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3</xdr:col>
                    <xdr:colOff>9525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19050</xdr:rowOff>
                  </from>
                  <to>
                    <xdr:col>7</xdr:col>
                    <xdr:colOff>47625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16</xdr:col>
                    <xdr:colOff>95250</xdr:colOff>
                    <xdr:row>3</xdr:row>
                    <xdr:rowOff>19050</xdr:rowOff>
                  </from>
                  <to>
                    <xdr:col>17</xdr:col>
                    <xdr:colOff>9525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16</xdr:col>
                    <xdr:colOff>95250</xdr:colOff>
                    <xdr:row>4</xdr:row>
                    <xdr:rowOff>38100</xdr:rowOff>
                  </from>
                  <to>
                    <xdr:col>17</xdr:col>
                    <xdr:colOff>104775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16</xdr:col>
                    <xdr:colOff>95250</xdr:colOff>
                    <xdr:row>5</xdr:row>
                    <xdr:rowOff>38100</xdr:rowOff>
                  </from>
                  <to>
                    <xdr:col>17</xdr:col>
                    <xdr:colOff>28575</xdr:colOff>
                    <xdr:row>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S38"/>
  <sheetViews>
    <sheetView showZeros="0" view="pageBreakPreview" zoomScaleNormal="100" zoomScaleSheetLayoutView="100" workbookViewId="0">
      <selection activeCell="B17" sqref="B17:S17"/>
    </sheetView>
  </sheetViews>
  <sheetFormatPr defaultRowHeight="13.5" x14ac:dyDescent="0.15"/>
  <cols>
    <col min="1" max="1" width="1.5" style="1" customWidth="1"/>
    <col min="2" max="2" width="4.5" style="1" customWidth="1"/>
    <col min="3" max="3" width="7.5" style="1" customWidth="1"/>
    <col min="4" max="5" width="3.5" style="1" customWidth="1"/>
    <col min="6" max="6" width="10.5" style="1" customWidth="1"/>
    <col min="7" max="9" width="4.5" style="1" customWidth="1"/>
    <col min="10" max="11" width="5.5" style="1" customWidth="1"/>
    <col min="12" max="12" width="3.5" style="1" customWidth="1"/>
    <col min="13" max="13" width="2.5" style="1" customWidth="1"/>
    <col min="14" max="19" width="5.5" style="1" customWidth="1"/>
    <col min="20" max="16384" width="9" style="1"/>
  </cols>
  <sheetData>
    <row r="3" spans="2:19" ht="17.25" customHeight="1" x14ac:dyDescent="0.15">
      <c r="B3" s="246" t="s">
        <v>95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2:19" ht="17.25" customHeight="1" thickBot="1" x14ac:dyDescent="0.2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341" t="s">
        <v>22</v>
      </c>
      <c r="P4" s="341"/>
      <c r="Q4" s="532">
        <f>申込書!Q2</f>
        <v>0</v>
      </c>
      <c r="R4" s="533"/>
      <c r="S4" s="534"/>
    </row>
    <row r="5" spans="2:19" ht="17.25" customHeight="1" x14ac:dyDescent="0.15">
      <c r="B5" s="343" t="s">
        <v>24</v>
      </c>
      <c r="C5" s="344"/>
      <c r="D5" s="344"/>
      <c r="E5" s="344"/>
      <c r="F5" s="344"/>
      <c r="G5" s="344"/>
      <c r="H5" s="344"/>
      <c r="I5" s="344"/>
      <c r="J5" s="502"/>
      <c r="K5" s="503" t="s">
        <v>88</v>
      </c>
      <c r="L5" s="504"/>
      <c r="M5" s="505">
        <f>申込書!O3</f>
        <v>0</v>
      </c>
      <c r="N5" s="505"/>
      <c r="O5" s="18" t="s">
        <v>0</v>
      </c>
      <c r="P5" s="19">
        <f>申込書!Q3</f>
        <v>0</v>
      </c>
      <c r="Q5" s="18" t="s">
        <v>1</v>
      </c>
      <c r="R5" s="19">
        <f>申込書!S3</f>
        <v>0</v>
      </c>
      <c r="S5" s="20" t="s">
        <v>2</v>
      </c>
    </row>
    <row r="6" spans="2:19" x14ac:dyDescent="0.15">
      <c r="B6" s="524" t="str">
        <f>申込書!B4 &amp; "(" &amp; 申込書!B8 &amp; ")"</f>
        <v>()</v>
      </c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6"/>
    </row>
    <row r="7" spans="2:19" x14ac:dyDescent="0.15">
      <c r="B7" s="524"/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6"/>
    </row>
    <row r="8" spans="2:19" x14ac:dyDescent="0.15">
      <c r="B8" s="527"/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9"/>
    </row>
    <row r="9" spans="2:19" ht="18" customHeight="1" x14ac:dyDescent="0.15">
      <c r="B9" s="21" t="s">
        <v>3</v>
      </c>
      <c r="C9" s="22"/>
      <c r="D9" s="22"/>
      <c r="E9" s="22" t="s">
        <v>55</v>
      </c>
      <c r="F9" s="22"/>
      <c r="G9" s="530">
        <f>申込書!G10</f>
        <v>0</v>
      </c>
      <c r="H9" s="530"/>
      <c r="I9" s="530"/>
      <c r="J9" s="530"/>
      <c r="K9" s="530"/>
      <c r="L9" s="530"/>
      <c r="M9" s="530"/>
      <c r="N9" s="530"/>
      <c r="O9" s="530"/>
      <c r="P9" s="22"/>
      <c r="Q9" s="22"/>
      <c r="R9" s="22"/>
      <c r="S9" s="24"/>
    </row>
    <row r="10" spans="2:19" ht="18" customHeight="1" x14ac:dyDescent="0.15">
      <c r="B10" s="25"/>
      <c r="C10" s="26"/>
      <c r="D10" s="26"/>
      <c r="E10" s="29" t="s">
        <v>56</v>
      </c>
      <c r="F10" s="28"/>
      <c r="G10" s="531">
        <f>申込書!G11</f>
        <v>0</v>
      </c>
      <c r="H10" s="531"/>
      <c r="I10" s="531"/>
      <c r="J10" s="531"/>
      <c r="K10" s="531"/>
      <c r="L10" s="531"/>
      <c r="M10" s="531"/>
      <c r="N10" s="531"/>
      <c r="O10" s="531"/>
      <c r="P10" s="29"/>
      <c r="Q10" s="29"/>
      <c r="R10" s="29"/>
      <c r="S10" s="30"/>
    </row>
    <row r="11" spans="2:19" ht="18" customHeight="1" thickBot="1" x14ac:dyDescent="0.2">
      <c r="B11" s="25"/>
      <c r="C11" s="26"/>
      <c r="D11" s="40"/>
      <c r="E11" s="41" t="s">
        <v>57</v>
      </c>
      <c r="F11" s="32"/>
      <c r="G11" s="530">
        <f>申込書!G12</f>
        <v>0</v>
      </c>
      <c r="H11" s="530"/>
      <c r="I11" s="530"/>
      <c r="J11" s="530"/>
      <c r="K11" s="530"/>
      <c r="L11" s="530"/>
      <c r="M11" s="530"/>
      <c r="N11" s="530"/>
      <c r="O11" s="530"/>
      <c r="P11" s="32"/>
      <c r="Q11" s="32"/>
      <c r="R11" s="32"/>
      <c r="S11" s="33"/>
    </row>
    <row r="12" spans="2:19" ht="17.100000000000001" customHeight="1" thickTop="1" x14ac:dyDescent="0.15">
      <c r="B12" s="515" t="s">
        <v>42</v>
      </c>
      <c r="C12" s="516"/>
      <c r="D12" s="517"/>
      <c r="E12" s="42"/>
      <c r="F12" s="42" t="s">
        <v>53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3"/>
    </row>
    <row r="13" spans="2:19" ht="17.100000000000001" customHeight="1" x14ac:dyDescent="0.15">
      <c r="B13" s="518"/>
      <c r="C13" s="519"/>
      <c r="D13" s="520"/>
      <c r="E13" s="44"/>
      <c r="F13" s="44" t="s">
        <v>52</v>
      </c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2:19" ht="17.100000000000001" customHeight="1" x14ac:dyDescent="0.15">
      <c r="B14" s="521"/>
      <c r="C14" s="522"/>
      <c r="D14" s="523"/>
      <c r="E14" s="46"/>
      <c r="F14" s="47" t="s">
        <v>54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8"/>
    </row>
    <row r="15" spans="2:19" ht="17.25" customHeight="1" x14ac:dyDescent="0.15">
      <c r="B15" s="509" t="s">
        <v>50</v>
      </c>
      <c r="C15" s="510"/>
      <c r="D15" s="511"/>
      <c r="E15" s="49"/>
      <c r="F15" s="49" t="s">
        <v>51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  <c r="S15" s="51"/>
    </row>
    <row r="16" spans="2:19" ht="17.25" customHeight="1" thickBot="1" x14ac:dyDescent="0.2">
      <c r="B16" s="512"/>
      <c r="C16" s="513"/>
      <c r="D16" s="514"/>
      <c r="E16" s="52"/>
      <c r="F16" s="95" t="s">
        <v>96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54"/>
    </row>
    <row r="17" spans="2:19" ht="30" customHeight="1" x14ac:dyDescent="0.15">
      <c r="B17" s="506"/>
      <c r="C17" s="507"/>
      <c r="D17" s="507"/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7"/>
      <c r="P17" s="507"/>
      <c r="Q17" s="507"/>
      <c r="R17" s="507"/>
      <c r="S17" s="508"/>
    </row>
    <row r="18" spans="2:19" ht="30" customHeight="1" x14ac:dyDescent="0.15">
      <c r="B18" s="499"/>
      <c r="C18" s="500"/>
      <c r="D18" s="500"/>
      <c r="E18" s="500"/>
      <c r="F18" s="500"/>
      <c r="G18" s="500"/>
      <c r="H18" s="500"/>
      <c r="I18" s="500"/>
      <c r="J18" s="500"/>
      <c r="K18" s="500"/>
      <c r="L18" s="500"/>
      <c r="M18" s="500"/>
      <c r="N18" s="500"/>
      <c r="O18" s="500"/>
      <c r="P18" s="500"/>
      <c r="Q18" s="500"/>
      <c r="R18" s="500"/>
      <c r="S18" s="501"/>
    </row>
    <row r="19" spans="2:19" ht="30" customHeight="1" x14ac:dyDescent="0.15">
      <c r="B19" s="499"/>
      <c r="C19" s="500"/>
      <c r="D19" s="500"/>
      <c r="E19" s="500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1"/>
    </row>
    <row r="20" spans="2:19" ht="30" customHeight="1" x14ac:dyDescent="0.15">
      <c r="B20" s="499"/>
      <c r="C20" s="500"/>
      <c r="D20" s="500"/>
      <c r="E20" s="500"/>
      <c r="F20" s="500"/>
      <c r="G20" s="500"/>
      <c r="H20" s="500"/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1"/>
    </row>
    <row r="21" spans="2:19" ht="30" customHeight="1" x14ac:dyDescent="0.15">
      <c r="B21" s="499"/>
      <c r="C21" s="500"/>
      <c r="D21" s="500"/>
      <c r="E21" s="500"/>
      <c r="F21" s="500"/>
      <c r="G21" s="500"/>
      <c r="H21" s="500"/>
      <c r="I21" s="500"/>
      <c r="J21" s="500"/>
      <c r="K21" s="500"/>
      <c r="L21" s="500"/>
      <c r="M21" s="500"/>
      <c r="N21" s="500"/>
      <c r="O21" s="500"/>
      <c r="P21" s="500"/>
      <c r="Q21" s="500"/>
      <c r="R21" s="500"/>
      <c r="S21" s="501"/>
    </row>
    <row r="22" spans="2:19" ht="30" customHeight="1" x14ac:dyDescent="0.15">
      <c r="B22" s="499"/>
      <c r="C22" s="500"/>
      <c r="D22" s="500"/>
      <c r="E22" s="500"/>
      <c r="F22" s="500"/>
      <c r="G22" s="500"/>
      <c r="H22" s="500"/>
      <c r="I22" s="500"/>
      <c r="J22" s="500"/>
      <c r="K22" s="500"/>
      <c r="L22" s="500"/>
      <c r="M22" s="500"/>
      <c r="N22" s="500"/>
      <c r="O22" s="500"/>
      <c r="P22" s="500"/>
      <c r="Q22" s="500"/>
      <c r="R22" s="500"/>
      <c r="S22" s="501"/>
    </row>
    <row r="23" spans="2:19" ht="30" customHeight="1" x14ac:dyDescent="0.15">
      <c r="B23" s="499"/>
      <c r="C23" s="500"/>
      <c r="D23" s="500"/>
      <c r="E23" s="500"/>
      <c r="F23" s="500"/>
      <c r="G23" s="500"/>
      <c r="H23" s="500"/>
      <c r="I23" s="500"/>
      <c r="J23" s="500"/>
      <c r="K23" s="500"/>
      <c r="L23" s="500"/>
      <c r="M23" s="500"/>
      <c r="N23" s="500"/>
      <c r="O23" s="500"/>
      <c r="P23" s="500"/>
      <c r="Q23" s="500"/>
      <c r="R23" s="500"/>
      <c r="S23" s="501"/>
    </row>
    <row r="24" spans="2:19" ht="30" customHeight="1" x14ac:dyDescent="0.15">
      <c r="B24" s="499"/>
      <c r="C24" s="500"/>
      <c r="D24" s="500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1"/>
    </row>
    <row r="25" spans="2:19" ht="30" customHeight="1" x14ac:dyDescent="0.15">
      <c r="B25" s="499"/>
      <c r="C25" s="500"/>
      <c r="D25" s="500"/>
      <c r="E25" s="500"/>
      <c r="F25" s="500"/>
      <c r="G25" s="500"/>
      <c r="H25" s="500"/>
      <c r="I25" s="500"/>
      <c r="J25" s="500"/>
      <c r="K25" s="500"/>
      <c r="L25" s="500"/>
      <c r="M25" s="500"/>
      <c r="N25" s="500"/>
      <c r="O25" s="500"/>
      <c r="P25" s="500"/>
      <c r="Q25" s="500"/>
      <c r="R25" s="500"/>
      <c r="S25" s="501"/>
    </row>
    <row r="26" spans="2:19" ht="30" customHeight="1" x14ac:dyDescent="0.15">
      <c r="B26" s="499"/>
      <c r="C26" s="500"/>
      <c r="D26" s="500"/>
      <c r="E26" s="500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1"/>
    </row>
    <row r="27" spans="2:19" ht="30" customHeight="1" x14ac:dyDescent="0.15">
      <c r="B27" s="499"/>
      <c r="C27" s="500"/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1"/>
    </row>
    <row r="28" spans="2:19" ht="30" customHeight="1" x14ac:dyDescent="0.15">
      <c r="B28" s="499"/>
      <c r="C28" s="500"/>
      <c r="D28" s="500"/>
      <c r="E28" s="500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1"/>
    </row>
    <row r="29" spans="2:19" ht="30" customHeight="1" x14ac:dyDescent="0.15">
      <c r="B29" s="499"/>
      <c r="C29" s="500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1"/>
    </row>
    <row r="30" spans="2:19" ht="30" customHeight="1" x14ac:dyDescent="0.15">
      <c r="B30" s="499"/>
      <c r="C30" s="500"/>
      <c r="D30" s="500"/>
      <c r="E30" s="500"/>
      <c r="F30" s="500"/>
      <c r="G30" s="500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1"/>
    </row>
    <row r="31" spans="2:19" ht="30" customHeight="1" x14ac:dyDescent="0.15">
      <c r="B31" s="499"/>
      <c r="C31" s="500"/>
      <c r="D31" s="500"/>
      <c r="E31" s="500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1"/>
    </row>
    <row r="32" spans="2:19" ht="30" customHeight="1" x14ac:dyDescent="0.15">
      <c r="B32" s="499"/>
      <c r="C32" s="500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1"/>
    </row>
    <row r="33" spans="2:19" ht="30" customHeight="1" x14ac:dyDescent="0.15">
      <c r="B33" s="499"/>
      <c r="C33" s="500"/>
      <c r="D33" s="500"/>
      <c r="E33" s="500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1"/>
    </row>
    <row r="34" spans="2:19" ht="30" customHeight="1" thickBot="1" x14ac:dyDescent="0.2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7"/>
    </row>
    <row r="35" spans="2:19" ht="5.0999999999999996" customHeight="1" x14ac:dyDescent="0.1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</row>
    <row r="36" spans="2:19" x14ac:dyDescent="0.15">
      <c r="B36" s="82" t="s">
        <v>20</v>
      </c>
      <c r="C36" s="2"/>
      <c r="D36" s="2"/>
    </row>
    <row r="37" spans="2:19" x14ac:dyDescent="0.15">
      <c r="B37" s="92" t="s">
        <v>94</v>
      </c>
      <c r="C37" s="2"/>
      <c r="D37" s="2"/>
    </row>
    <row r="38" spans="2:19" x14ac:dyDescent="0.15">
      <c r="C38" s="2"/>
      <c r="D38" s="2"/>
    </row>
  </sheetData>
  <sheetProtection password="C7A2" sheet="1" insertRows="0" deleteColumns="0" deleteRows="0" selectLockedCells="1"/>
  <mergeCells count="29">
    <mergeCell ref="B3:S3"/>
    <mergeCell ref="Q4:S4"/>
    <mergeCell ref="O4:P4"/>
    <mergeCell ref="B33:S33"/>
    <mergeCell ref="B26:S26"/>
    <mergeCell ref="B27:S27"/>
    <mergeCell ref="B28:S28"/>
    <mergeCell ref="B29:S29"/>
    <mergeCell ref="B23:S23"/>
    <mergeCell ref="B25:S25"/>
    <mergeCell ref="B30:S30"/>
    <mergeCell ref="B31:S31"/>
    <mergeCell ref="B32:S32"/>
    <mergeCell ref="B21:S21"/>
    <mergeCell ref="B19:S19"/>
    <mergeCell ref="B22:S22"/>
    <mergeCell ref="B20:S20"/>
    <mergeCell ref="B24:S24"/>
    <mergeCell ref="B5:J5"/>
    <mergeCell ref="K5:L5"/>
    <mergeCell ref="M5:N5"/>
    <mergeCell ref="B18:S18"/>
    <mergeCell ref="B17:S17"/>
    <mergeCell ref="B15:D16"/>
    <mergeCell ref="B12:D14"/>
    <mergeCell ref="B6:S8"/>
    <mergeCell ref="G9:O9"/>
    <mergeCell ref="G10:O10"/>
    <mergeCell ref="G11:O11"/>
  </mergeCells>
  <phoneticPr fontId="2"/>
  <printOptions horizontalCentered="1"/>
  <pageMargins left="0.39370078740157483" right="0.39370078740157483" top="0.39370078740157483" bottom="0.19685039370078741" header="0.19685039370078741" footer="0.19685039370078741"/>
  <pageSetup paperSize="9" orientation="portrait" r:id="rId1"/>
  <headerFooter>
    <oddFooter>&amp;R&amp;8 &amp;KA6A6A62014年6月　慶應義塾日吉キャンパス協生館運営センター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S33"/>
  <sheetViews>
    <sheetView showZeros="0" view="pageBreakPreview" zoomScaleNormal="100" zoomScaleSheetLayoutView="100" workbookViewId="0">
      <selection activeCell="B28" sqref="B28:S28"/>
    </sheetView>
  </sheetViews>
  <sheetFormatPr defaultRowHeight="13.5" x14ac:dyDescent="0.15"/>
  <cols>
    <col min="1" max="2" width="4.5" style="1" customWidth="1"/>
    <col min="3" max="3" width="5.5" style="1" customWidth="1"/>
    <col min="4" max="5" width="3.5" style="1" customWidth="1"/>
    <col min="6" max="12" width="5.5" style="1" customWidth="1"/>
    <col min="13" max="13" width="3.5" style="1" customWidth="1"/>
    <col min="14" max="14" width="5.5" style="1" customWidth="1"/>
    <col min="15" max="15" width="3.5" style="1" customWidth="1"/>
    <col min="16" max="16" width="5.5" style="1" customWidth="1"/>
    <col min="17" max="17" width="3.5" style="1" customWidth="1"/>
    <col min="18" max="18" width="5.5" style="1" customWidth="1"/>
    <col min="19" max="19" width="3.5" style="1" customWidth="1"/>
    <col min="20" max="16384" width="9" style="1"/>
  </cols>
  <sheetData>
    <row r="3" spans="2:19" ht="17.25" customHeight="1" x14ac:dyDescent="0.15">
      <c r="B3" s="246" t="s">
        <v>64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2:19" ht="17.25" customHeight="1" thickBot="1" x14ac:dyDescent="0.2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341" t="s">
        <v>22</v>
      </c>
      <c r="P4" s="341"/>
      <c r="Q4" s="535">
        <f>申込書!Q2</f>
        <v>0</v>
      </c>
      <c r="R4" s="536"/>
      <c r="S4" s="537"/>
    </row>
    <row r="5" spans="2:19" ht="20.100000000000001" customHeight="1" x14ac:dyDescent="0.15">
      <c r="B5" s="343" t="s">
        <v>24</v>
      </c>
      <c r="C5" s="344"/>
      <c r="D5" s="344"/>
      <c r="E5" s="344"/>
      <c r="F5" s="344"/>
      <c r="G5" s="344"/>
      <c r="H5" s="344"/>
      <c r="I5" s="344"/>
      <c r="J5" s="502"/>
      <c r="K5" s="503" t="s">
        <v>88</v>
      </c>
      <c r="L5" s="504"/>
      <c r="M5" s="505">
        <f>申込書!O3</f>
        <v>0</v>
      </c>
      <c r="N5" s="505"/>
      <c r="O5" s="18" t="s">
        <v>0</v>
      </c>
      <c r="P5" s="19">
        <f>申込書!Q3</f>
        <v>0</v>
      </c>
      <c r="Q5" s="18" t="s">
        <v>1</v>
      </c>
      <c r="R5" s="19">
        <f>申込書!S3</f>
        <v>0</v>
      </c>
      <c r="S5" s="20" t="s">
        <v>2</v>
      </c>
    </row>
    <row r="6" spans="2:19" ht="15" customHeight="1" x14ac:dyDescent="0.15">
      <c r="B6" s="524" t="str">
        <f>申込書!B4 &amp; "(" &amp; 申込書!B8 &amp; ")"</f>
        <v>()</v>
      </c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6"/>
    </row>
    <row r="7" spans="2:19" ht="15" customHeight="1" x14ac:dyDescent="0.15">
      <c r="B7" s="524"/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6"/>
    </row>
    <row r="8" spans="2:19" ht="15" customHeight="1" x14ac:dyDescent="0.15">
      <c r="B8" s="527"/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9"/>
    </row>
    <row r="9" spans="2:19" ht="20.100000000000001" customHeight="1" x14ac:dyDescent="0.15">
      <c r="B9" s="376" t="s">
        <v>3</v>
      </c>
      <c r="C9" s="377"/>
      <c r="D9" s="593"/>
      <c r="E9" s="23" t="s">
        <v>55</v>
      </c>
      <c r="F9" s="22"/>
      <c r="G9" s="530">
        <f>申込書!G10</f>
        <v>0</v>
      </c>
      <c r="H9" s="530"/>
      <c r="I9" s="530"/>
      <c r="J9" s="530"/>
      <c r="K9" s="530"/>
      <c r="L9" s="530"/>
      <c r="M9" s="530"/>
      <c r="N9" s="530"/>
      <c r="O9" s="530"/>
      <c r="P9" s="22"/>
      <c r="Q9" s="22"/>
      <c r="R9" s="22"/>
      <c r="S9" s="24"/>
    </row>
    <row r="10" spans="2:19" ht="20.100000000000001" customHeight="1" x14ac:dyDescent="0.15">
      <c r="B10" s="589"/>
      <c r="C10" s="590"/>
      <c r="D10" s="591"/>
      <c r="E10" s="27" t="s">
        <v>56</v>
      </c>
      <c r="F10" s="28"/>
      <c r="G10" s="531">
        <f>申込書!G11</f>
        <v>0</v>
      </c>
      <c r="H10" s="531"/>
      <c r="I10" s="531"/>
      <c r="J10" s="531"/>
      <c r="K10" s="531"/>
      <c r="L10" s="531"/>
      <c r="M10" s="531"/>
      <c r="N10" s="531"/>
      <c r="O10" s="531"/>
      <c r="P10" s="29"/>
      <c r="Q10" s="29"/>
      <c r="R10" s="29"/>
      <c r="S10" s="30"/>
    </row>
    <row r="11" spans="2:19" ht="20.100000000000001" customHeight="1" x14ac:dyDescent="0.15">
      <c r="B11" s="378"/>
      <c r="C11" s="379"/>
      <c r="D11" s="592"/>
      <c r="E11" s="31" t="s">
        <v>57</v>
      </c>
      <c r="F11" s="32"/>
      <c r="G11" s="530">
        <f>申込書!G12</f>
        <v>0</v>
      </c>
      <c r="H11" s="530"/>
      <c r="I11" s="530"/>
      <c r="J11" s="530"/>
      <c r="K11" s="530"/>
      <c r="L11" s="530"/>
      <c r="M11" s="530"/>
      <c r="N11" s="530"/>
      <c r="O11" s="530"/>
      <c r="P11" s="32"/>
      <c r="Q11" s="32"/>
      <c r="R11" s="32"/>
      <c r="S11" s="33"/>
    </row>
    <row r="12" spans="2:19" ht="30" customHeight="1" thickBot="1" x14ac:dyDescent="0.2">
      <c r="B12" s="96" t="s">
        <v>66</v>
      </c>
      <c r="C12" s="97"/>
      <c r="D12" s="97"/>
      <c r="E12" s="548">
        <f>申込書!E17</f>
        <v>0</v>
      </c>
      <c r="F12" s="549"/>
      <c r="G12" s="99" t="s">
        <v>0</v>
      </c>
      <c r="H12" s="98">
        <f>申込書!H17</f>
        <v>0</v>
      </c>
      <c r="I12" s="99" t="s">
        <v>1</v>
      </c>
      <c r="J12" s="98">
        <f>申込書!J17</f>
        <v>0</v>
      </c>
      <c r="K12" s="99" t="s">
        <v>43</v>
      </c>
      <c r="L12" s="98" t="s">
        <v>44</v>
      </c>
      <c r="M12" s="173" t="str">
        <f>申込書!M17</f>
        <v/>
      </c>
      <c r="N12" s="99" t="s">
        <v>45</v>
      </c>
      <c r="O12" s="100"/>
      <c r="P12" s="100"/>
      <c r="Q12" s="100"/>
      <c r="R12" s="100"/>
      <c r="S12" s="101"/>
    </row>
    <row r="13" spans="2:19" ht="30" customHeight="1" x14ac:dyDescent="0.15">
      <c r="B13" s="589" t="s">
        <v>65</v>
      </c>
      <c r="C13" s="590"/>
      <c r="D13" s="591"/>
      <c r="E13" s="594" t="s">
        <v>46</v>
      </c>
      <c r="F13" s="595"/>
      <c r="G13" s="578"/>
      <c r="H13" s="579" t="s">
        <v>67</v>
      </c>
      <c r="I13" s="580"/>
      <c r="J13" s="550" t="s">
        <v>68</v>
      </c>
      <c r="K13" s="551"/>
      <c r="L13" s="552" t="s">
        <v>72</v>
      </c>
      <c r="M13" s="552"/>
      <c r="N13" s="552"/>
      <c r="O13" s="551"/>
      <c r="P13" s="577" t="s">
        <v>8</v>
      </c>
      <c r="Q13" s="578"/>
      <c r="R13" s="550" t="s">
        <v>71</v>
      </c>
      <c r="S13" s="576"/>
    </row>
    <row r="14" spans="2:19" ht="35.1" customHeight="1" x14ac:dyDescent="0.15">
      <c r="B14" s="589"/>
      <c r="C14" s="590"/>
      <c r="D14" s="591"/>
      <c r="E14" s="594"/>
      <c r="F14" s="595"/>
      <c r="G14" s="578"/>
      <c r="H14" s="581"/>
      <c r="I14" s="582"/>
      <c r="J14" s="559" t="s">
        <v>63</v>
      </c>
      <c r="K14" s="560"/>
      <c r="L14" s="561"/>
      <c r="M14" s="561"/>
      <c r="N14" s="561"/>
      <c r="O14" s="539"/>
      <c r="P14" s="538"/>
      <c r="Q14" s="539"/>
      <c r="R14" s="36"/>
      <c r="S14" s="37" t="s">
        <v>70</v>
      </c>
    </row>
    <row r="15" spans="2:19" ht="30" customHeight="1" x14ac:dyDescent="0.15">
      <c r="B15" s="589"/>
      <c r="C15" s="590"/>
      <c r="D15" s="591"/>
      <c r="E15" s="594"/>
      <c r="F15" s="595"/>
      <c r="G15" s="578"/>
      <c r="H15" s="570" t="s">
        <v>62</v>
      </c>
      <c r="I15" s="572"/>
      <c r="J15" s="557" t="s">
        <v>69</v>
      </c>
      <c r="K15" s="554"/>
      <c r="L15" s="553" t="s">
        <v>72</v>
      </c>
      <c r="M15" s="553"/>
      <c r="N15" s="553"/>
      <c r="O15" s="554"/>
      <c r="P15" s="562" t="s">
        <v>8</v>
      </c>
      <c r="Q15" s="563"/>
      <c r="R15" s="557" t="s">
        <v>71</v>
      </c>
      <c r="S15" s="558"/>
    </row>
    <row r="16" spans="2:19" ht="35.1" customHeight="1" x14ac:dyDescent="0.15">
      <c r="B16" s="589"/>
      <c r="C16" s="590"/>
      <c r="D16" s="591"/>
      <c r="E16" s="594"/>
      <c r="F16" s="595"/>
      <c r="G16" s="578"/>
      <c r="H16" s="546"/>
      <c r="I16" s="547"/>
      <c r="J16" s="565" t="s">
        <v>63</v>
      </c>
      <c r="K16" s="566"/>
      <c r="L16" s="567"/>
      <c r="M16" s="567"/>
      <c r="N16" s="567"/>
      <c r="O16" s="568"/>
      <c r="P16" s="569"/>
      <c r="Q16" s="568"/>
      <c r="R16" s="38"/>
      <c r="S16" s="39" t="s">
        <v>70</v>
      </c>
    </row>
    <row r="17" spans="2:19" ht="30" customHeight="1" x14ac:dyDescent="0.15">
      <c r="B17" s="589"/>
      <c r="C17" s="590"/>
      <c r="D17" s="591"/>
      <c r="E17" s="596"/>
      <c r="F17" s="597"/>
      <c r="G17" s="598"/>
      <c r="H17" s="583" t="s">
        <v>97</v>
      </c>
      <c r="I17" s="584"/>
      <c r="J17" s="584"/>
      <c r="K17" s="585"/>
      <c r="L17" s="586"/>
      <c r="M17" s="587"/>
      <c r="N17" s="587"/>
      <c r="O17" s="587"/>
      <c r="P17" s="587"/>
      <c r="Q17" s="587"/>
      <c r="R17" s="587"/>
      <c r="S17" s="588"/>
    </row>
    <row r="18" spans="2:19" ht="30" customHeight="1" x14ac:dyDescent="0.15">
      <c r="B18" s="589"/>
      <c r="C18" s="590"/>
      <c r="D18" s="591"/>
      <c r="E18" s="599" t="s">
        <v>47</v>
      </c>
      <c r="F18" s="600"/>
      <c r="G18" s="543"/>
      <c r="H18" s="601" t="s">
        <v>67</v>
      </c>
      <c r="I18" s="602"/>
      <c r="J18" s="544" t="s">
        <v>68</v>
      </c>
      <c r="K18" s="541"/>
      <c r="L18" s="540" t="s">
        <v>72</v>
      </c>
      <c r="M18" s="540"/>
      <c r="N18" s="540"/>
      <c r="O18" s="541"/>
      <c r="P18" s="542" t="s">
        <v>8</v>
      </c>
      <c r="Q18" s="543"/>
      <c r="R18" s="544" t="s">
        <v>71</v>
      </c>
      <c r="S18" s="545"/>
    </row>
    <row r="19" spans="2:19" ht="35.1" customHeight="1" x14ac:dyDescent="0.15">
      <c r="B19" s="589"/>
      <c r="C19" s="590"/>
      <c r="D19" s="591"/>
      <c r="E19" s="594"/>
      <c r="F19" s="595"/>
      <c r="G19" s="578"/>
      <c r="H19" s="581"/>
      <c r="I19" s="582"/>
      <c r="J19" s="559" t="s">
        <v>63</v>
      </c>
      <c r="K19" s="560"/>
      <c r="L19" s="561"/>
      <c r="M19" s="561"/>
      <c r="N19" s="561"/>
      <c r="O19" s="539"/>
      <c r="P19" s="538"/>
      <c r="Q19" s="539"/>
      <c r="R19" s="36"/>
      <c r="S19" s="37" t="s">
        <v>70</v>
      </c>
    </row>
    <row r="20" spans="2:19" ht="30" customHeight="1" x14ac:dyDescent="0.15">
      <c r="B20" s="589"/>
      <c r="C20" s="590"/>
      <c r="D20" s="591"/>
      <c r="E20" s="594"/>
      <c r="F20" s="595"/>
      <c r="G20" s="578"/>
      <c r="H20" s="570" t="s">
        <v>62</v>
      </c>
      <c r="I20" s="571"/>
      <c r="J20" s="557" t="s">
        <v>69</v>
      </c>
      <c r="K20" s="554"/>
      <c r="L20" s="553" t="s">
        <v>72</v>
      </c>
      <c r="M20" s="553"/>
      <c r="N20" s="553"/>
      <c r="O20" s="554"/>
      <c r="P20" s="562" t="s">
        <v>8</v>
      </c>
      <c r="Q20" s="563"/>
      <c r="R20" s="557" t="s">
        <v>71</v>
      </c>
      <c r="S20" s="558"/>
    </row>
    <row r="21" spans="2:19" ht="35.1" customHeight="1" x14ac:dyDescent="0.15">
      <c r="B21" s="589"/>
      <c r="C21" s="590"/>
      <c r="D21" s="591"/>
      <c r="E21" s="594"/>
      <c r="F21" s="595"/>
      <c r="G21" s="578"/>
      <c r="H21" s="546"/>
      <c r="I21" s="564"/>
      <c r="J21" s="565" t="s">
        <v>63</v>
      </c>
      <c r="K21" s="566"/>
      <c r="L21" s="567"/>
      <c r="M21" s="567"/>
      <c r="N21" s="567"/>
      <c r="O21" s="568"/>
      <c r="P21" s="569"/>
      <c r="Q21" s="568"/>
      <c r="R21" s="38"/>
      <c r="S21" s="39" t="s">
        <v>70</v>
      </c>
    </row>
    <row r="22" spans="2:19" ht="30" customHeight="1" x14ac:dyDescent="0.15">
      <c r="B22" s="589"/>
      <c r="C22" s="590"/>
      <c r="D22" s="591"/>
      <c r="E22" s="596"/>
      <c r="F22" s="597"/>
      <c r="G22" s="598"/>
      <c r="H22" s="583" t="s">
        <v>97</v>
      </c>
      <c r="I22" s="584"/>
      <c r="J22" s="584"/>
      <c r="K22" s="585"/>
      <c r="L22" s="586"/>
      <c r="M22" s="587"/>
      <c r="N22" s="587"/>
      <c r="O22" s="587"/>
      <c r="P22" s="587"/>
      <c r="Q22" s="587"/>
      <c r="R22" s="587"/>
      <c r="S22" s="588"/>
    </row>
    <row r="23" spans="2:19" ht="30" customHeight="1" x14ac:dyDescent="0.15">
      <c r="B23" s="589"/>
      <c r="C23" s="590"/>
      <c r="D23" s="591"/>
      <c r="E23" s="599" t="s">
        <v>48</v>
      </c>
      <c r="F23" s="600"/>
      <c r="G23" s="543"/>
      <c r="H23" s="555" t="s">
        <v>67</v>
      </c>
      <c r="I23" s="556"/>
      <c r="J23" s="544" t="s">
        <v>68</v>
      </c>
      <c r="K23" s="541"/>
      <c r="L23" s="540" t="s">
        <v>72</v>
      </c>
      <c r="M23" s="540"/>
      <c r="N23" s="540"/>
      <c r="O23" s="541"/>
      <c r="P23" s="542" t="s">
        <v>8</v>
      </c>
      <c r="Q23" s="543"/>
      <c r="R23" s="544" t="s">
        <v>71</v>
      </c>
      <c r="S23" s="545"/>
    </row>
    <row r="24" spans="2:19" ht="35.1" customHeight="1" x14ac:dyDescent="0.15">
      <c r="B24" s="589"/>
      <c r="C24" s="590"/>
      <c r="D24" s="591"/>
      <c r="E24" s="594"/>
      <c r="F24" s="595"/>
      <c r="G24" s="578"/>
      <c r="H24" s="546"/>
      <c r="I24" s="547"/>
      <c r="J24" s="559" t="s">
        <v>63</v>
      </c>
      <c r="K24" s="560"/>
      <c r="L24" s="561"/>
      <c r="M24" s="561"/>
      <c r="N24" s="561"/>
      <c r="O24" s="539"/>
      <c r="P24" s="538"/>
      <c r="Q24" s="539"/>
      <c r="R24" s="36"/>
      <c r="S24" s="37" t="s">
        <v>70</v>
      </c>
    </row>
    <row r="25" spans="2:19" ht="30" customHeight="1" x14ac:dyDescent="0.15">
      <c r="B25" s="589"/>
      <c r="C25" s="590"/>
      <c r="D25" s="591"/>
      <c r="E25" s="594"/>
      <c r="F25" s="595"/>
      <c r="G25" s="578"/>
      <c r="H25" s="570" t="s">
        <v>62</v>
      </c>
      <c r="I25" s="572"/>
      <c r="J25" s="557" t="s">
        <v>69</v>
      </c>
      <c r="K25" s="554"/>
      <c r="L25" s="553" t="s">
        <v>72</v>
      </c>
      <c r="M25" s="553"/>
      <c r="N25" s="553"/>
      <c r="O25" s="554"/>
      <c r="P25" s="562" t="s">
        <v>8</v>
      </c>
      <c r="Q25" s="563"/>
      <c r="R25" s="557" t="s">
        <v>71</v>
      </c>
      <c r="S25" s="558"/>
    </row>
    <row r="26" spans="2:19" ht="35.1" customHeight="1" x14ac:dyDescent="0.15">
      <c r="B26" s="589"/>
      <c r="C26" s="590"/>
      <c r="D26" s="591"/>
      <c r="E26" s="594"/>
      <c r="F26" s="595"/>
      <c r="G26" s="578"/>
      <c r="H26" s="546"/>
      <c r="I26" s="547"/>
      <c r="J26" s="565" t="s">
        <v>63</v>
      </c>
      <c r="K26" s="566"/>
      <c r="L26" s="567"/>
      <c r="M26" s="567"/>
      <c r="N26" s="567"/>
      <c r="O26" s="568"/>
      <c r="P26" s="569"/>
      <c r="Q26" s="568"/>
      <c r="R26" s="38"/>
      <c r="S26" s="39" t="s">
        <v>70</v>
      </c>
    </row>
    <row r="27" spans="2:19" ht="30" customHeight="1" x14ac:dyDescent="0.15">
      <c r="B27" s="378"/>
      <c r="C27" s="379"/>
      <c r="D27" s="592"/>
      <c r="E27" s="596"/>
      <c r="F27" s="597"/>
      <c r="G27" s="598"/>
      <c r="H27" s="583" t="s">
        <v>97</v>
      </c>
      <c r="I27" s="584"/>
      <c r="J27" s="584"/>
      <c r="K27" s="585"/>
      <c r="L27" s="586"/>
      <c r="M27" s="587"/>
      <c r="N27" s="587"/>
      <c r="O27" s="587"/>
      <c r="P27" s="587"/>
      <c r="Q27" s="587"/>
      <c r="R27" s="587"/>
      <c r="S27" s="588"/>
    </row>
    <row r="28" spans="2:19" ht="27.95" customHeight="1" x14ac:dyDescent="0.15">
      <c r="B28" s="506"/>
      <c r="C28" s="507"/>
      <c r="D28" s="507"/>
      <c r="E28" s="507"/>
      <c r="F28" s="507"/>
      <c r="G28" s="507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1"/>
    </row>
    <row r="29" spans="2:19" ht="27.95" customHeight="1" x14ac:dyDescent="0.15">
      <c r="B29" s="499"/>
      <c r="C29" s="500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1"/>
    </row>
    <row r="30" spans="2:19" ht="27.95" customHeight="1" thickBot="1" x14ac:dyDescent="0.2">
      <c r="B30" s="573"/>
      <c r="C30" s="574"/>
      <c r="D30" s="574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5"/>
    </row>
    <row r="31" spans="2:19" ht="5.0999999999999996" customHeight="1" x14ac:dyDescent="0.15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spans="2:19" x14ac:dyDescent="0.15">
      <c r="B32" s="82" t="s">
        <v>20</v>
      </c>
      <c r="C32" s="2"/>
      <c r="D32" s="2"/>
    </row>
    <row r="33" spans="2:4" x14ac:dyDescent="0.15">
      <c r="B33" s="92" t="s">
        <v>94</v>
      </c>
      <c r="C33" s="2"/>
      <c r="D33" s="2"/>
    </row>
  </sheetData>
  <sheetProtection password="C7A2" sheet="1" formatCells="0" insertRows="0" deleteRows="0" selectLockedCells="1"/>
  <mergeCells count="79">
    <mergeCell ref="H27:K27"/>
    <mergeCell ref="L27:S27"/>
    <mergeCell ref="B13:D27"/>
    <mergeCell ref="B9:D11"/>
    <mergeCell ref="E13:G17"/>
    <mergeCell ref="H17:K17"/>
    <mergeCell ref="L17:S17"/>
    <mergeCell ref="E18:G22"/>
    <mergeCell ref="H22:K22"/>
    <mergeCell ref="L22:S22"/>
    <mergeCell ref="E23:G27"/>
    <mergeCell ref="H19:I19"/>
    <mergeCell ref="J19:K19"/>
    <mergeCell ref="L19:O19"/>
    <mergeCell ref="P19:Q19"/>
    <mergeCell ref="H18:I18"/>
    <mergeCell ref="J25:K25"/>
    <mergeCell ref="L25:O25"/>
    <mergeCell ref="P25:Q25"/>
    <mergeCell ref="R25:S25"/>
    <mergeCell ref="H26:I26"/>
    <mergeCell ref="J26:K26"/>
    <mergeCell ref="L26:O26"/>
    <mergeCell ref="P26:Q26"/>
    <mergeCell ref="B30:S30"/>
    <mergeCell ref="R13:S13"/>
    <mergeCell ref="R15:S15"/>
    <mergeCell ref="P13:Q13"/>
    <mergeCell ref="P14:Q14"/>
    <mergeCell ref="P15:Q15"/>
    <mergeCell ref="P16:Q16"/>
    <mergeCell ref="H13:I13"/>
    <mergeCell ref="H14:I14"/>
    <mergeCell ref="H15:I15"/>
    <mergeCell ref="H16:I16"/>
    <mergeCell ref="J15:K15"/>
    <mergeCell ref="J14:K14"/>
    <mergeCell ref="J16:K16"/>
    <mergeCell ref="L14:O14"/>
    <mergeCell ref="L16:O16"/>
    <mergeCell ref="B29:S29"/>
    <mergeCell ref="H23:I23"/>
    <mergeCell ref="R20:S20"/>
    <mergeCell ref="J23:K23"/>
    <mergeCell ref="J24:K24"/>
    <mergeCell ref="L24:O24"/>
    <mergeCell ref="P20:Q20"/>
    <mergeCell ref="H21:I21"/>
    <mergeCell ref="J21:K21"/>
    <mergeCell ref="L21:O21"/>
    <mergeCell ref="P21:Q21"/>
    <mergeCell ref="H20:I20"/>
    <mergeCell ref="J20:K20"/>
    <mergeCell ref="L20:O20"/>
    <mergeCell ref="B28:S28"/>
    <mergeCell ref="H25:I25"/>
    <mergeCell ref="J13:K13"/>
    <mergeCell ref="L13:O13"/>
    <mergeCell ref="L15:O15"/>
    <mergeCell ref="P18:Q18"/>
    <mergeCell ref="R18:S18"/>
    <mergeCell ref="J18:K18"/>
    <mergeCell ref="L18:O18"/>
    <mergeCell ref="B6:S8"/>
    <mergeCell ref="G9:O9"/>
    <mergeCell ref="G10:O10"/>
    <mergeCell ref="G11:O11"/>
    <mergeCell ref="E12:F12"/>
    <mergeCell ref="P24:Q24"/>
    <mergeCell ref="L23:O23"/>
    <mergeCell ref="P23:Q23"/>
    <mergeCell ref="R23:S23"/>
    <mergeCell ref="H24:I24"/>
    <mergeCell ref="B3:S3"/>
    <mergeCell ref="O4:P4"/>
    <mergeCell ref="Q4:S4"/>
    <mergeCell ref="B5:J5"/>
    <mergeCell ref="K5:L5"/>
    <mergeCell ref="M5:N5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99" orientation="portrait" r:id="rId1"/>
  <headerFooter>
    <oddFooter>&amp;R&amp;8 &amp;KA6A6A62014年6月　慶應義塾日吉キャンパス協生館運営センター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追加・変更</vt:lpstr>
      <vt:lpstr>企画書・持込機材申込書</vt:lpstr>
      <vt:lpstr>鍵受領書（当日使用）</vt:lpstr>
      <vt:lpstr>'鍵受領書（当日使用）'!Print_Area</vt:lpstr>
      <vt:lpstr>申込書!Print_Area</vt:lpstr>
      <vt:lpstr>追加・変更!Print_Area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a123202</dc:creator>
  <cp:lastModifiedBy>並木　智美</cp:lastModifiedBy>
  <cp:lastPrinted>2023-09-06T08:47:30Z</cp:lastPrinted>
  <dcterms:created xsi:type="dcterms:W3CDTF">2009-04-03T10:12:29Z</dcterms:created>
  <dcterms:modified xsi:type="dcterms:W3CDTF">2023-09-11T05:22:26Z</dcterms:modified>
</cp:coreProperties>
</file>